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ThisWorkbook" defaultThemeVersion="124226"/>
  <bookViews>
    <workbookView xWindow="-120" yWindow="-120" windowWidth="25440" windowHeight="15990"/>
  </bookViews>
  <sheets>
    <sheet name="Источники" sheetId="3" r:id="rId1"/>
  </sheets>
  <definedNames>
    <definedName name="_xlnm.Print_Titles" localSheetId="0">Источники!$A:$C,Источники!$8:$9</definedName>
    <definedName name="_xlnm.Print_Area" localSheetId="0">Источники!$A$1:$H$47</definedName>
  </definedNames>
  <calcPr calcId="125725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7" i="3"/>
  <c r="F40"/>
  <c r="F30"/>
  <c r="F26"/>
  <c r="F19"/>
  <c r="D15"/>
  <c r="D14" s="1"/>
  <c r="D13" s="1"/>
  <c r="E46"/>
  <c r="E45" s="1"/>
  <c r="E44" s="1"/>
  <c r="E43" s="1"/>
  <c r="E42" s="1"/>
  <c r="E41" s="1"/>
  <c r="E39"/>
  <c r="E38" s="1"/>
  <c r="E37" s="1"/>
  <c r="E36" s="1"/>
  <c r="E35" s="1"/>
  <c r="E34" s="1"/>
  <c r="F34" s="1"/>
  <c r="E29"/>
  <c r="E28" s="1"/>
  <c r="E27" s="1"/>
  <c r="E25"/>
  <c r="E24" s="1"/>
  <c r="E23" s="1"/>
  <c r="E21"/>
  <c r="E20" s="1"/>
  <c r="E18"/>
  <c r="E17" s="1"/>
  <c r="E16" s="1"/>
  <c r="E14"/>
  <c r="E13" s="1"/>
  <c r="D46"/>
  <c r="D45" s="1"/>
  <c r="D44" s="1"/>
  <c r="D43" s="1"/>
  <c r="D42" s="1"/>
  <c r="D41" s="1"/>
  <c r="D39"/>
  <c r="D38" s="1"/>
  <c r="D37" s="1"/>
  <c r="D36" s="1"/>
  <c r="D35" s="1"/>
  <c r="D34" s="1"/>
  <c r="D29"/>
  <c r="D28" s="1"/>
  <c r="D27" s="1"/>
  <c r="D25"/>
  <c r="D24" s="1"/>
  <c r="D23" s="1"/>
  <c r="D21"/>
  <c r="D18"/>
  <c r="D17" s="1"/>
  <c r="D16" s="1"/>
  <c r="F41" l="1"/>
  <c r="F23"/>
  <c r="F35"/>
  <c r="F28"/>
  <c r="F27"/>
  <c r="F16"/>
  <c r="F13"/>
  <c r="F46"/>
  <c r="F15"/>
  <c r="F45"/>
  <c r="F25"/>
  <c r="F38"/>
  <c r="F44"/>
  <c r="F14"/>
  <c r="F39"/>
  <c r="F17"/>
  <c r="F24"/>
  <c r="F37"/>
  <c r="F43"/>
  <c r="F18"/>
  <c r="F29"/>
  <c r="F36"/>
  <c r="F42"/>
  <c r="D20"/>
  <c r="E33"/>
  <c r="D33"/>
  <c r="D32" s="1"/>
  <c r="E12"/>
  <c r="E32" l="1"/>
  <c r="F32" s="1"/>
  <c r="F33"/>
  <c r="E11"/>
  <c r="E10" s="1"/>
  <c r="D12"/>
  <c r="D11" s="1"/>
  <c r="D10" s="1"/>
  <c r="F20"/>
  <c r="F10" l="1"/>
  <c r="F11"/>
  <c r="F12"/>
</calcChain>
</file>

<file path=xl/sharedStrings.xml><?xml version="1.0" encoding="utf-8"?>
<sst xmlns="http://schemas.openxmlformats.org/spreadsheetml/2006/main" count="136" uniqueCount="90">
  <si>
    <t>000 0100 0000 00 0000 000</t>
  </si>
  <si>
    <t>ИСТОЧНИКИ ВНУТРЕННЕГО ФИНАНСИРОВАНИЯ ДЕФИЦИТОВ БЮДЖЕТОВ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</si>
  <si>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</si>
  <si>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</si>
  <si>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городских округов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</si>
  <si>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</si>
  <si>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</si>
  <si>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</si>
  <si>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</si>
  <si>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Иные источники внутреннего финансирования дефицитов бюджетов</t>
  </si>
  <si>
    <t>Курсовая разница</t>
  </si>
  <si>
    <t>Курсовая разница по средствам бюджетов городских округов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</si>
  <si>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</si>
  <si>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</si>
  <si>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</si>
  <si>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Исполнение муниципальных гарантий городских округов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</si>
  <si>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</si>
  <si>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</si>
  <si>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</si>
  <si>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</si>
  <si>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</si>
  <si>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</si>
  <si>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</si>
  <si>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</si>
  <si>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городских округов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</si>
  <si>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</si>
  <si>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</si>
  <si>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</si>
  <si>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</si>
  <si>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Наименование показателя</t>
  </si>
  <si>
    <t>Источники финансирования дефицита бюджетов - всего</t>
  </si>
  <si>
    <t>700</t>
  </si>
  <si>
    <t>620</t>
  </si>
  <si>
    <t>520</t>
  </si>
  <si>
    <t>500</t>
  </si>
  <si>
    <t>710</t>
  </si>
  <si>
    <t>720</t>
  </si>
  <si>
    <t xml:space="preserve">      увеличение остатков средств</t>
  </si>
  <si>
    <t xml:space="preserve">      уменьшение остатков средств</t>
  </si>
  <si>
    <t>Код строки</t>
  </si>
  <si>
    <t>X</t>
  </si>
  <si>
    <t>Код источника финансирования по бюджетной классификации</t>
  </si>
  <si>
    <t xml:space="preserve">   в том числе:
      источники внутреннего финансирования</t>
  </si>
  <si>
    <t xml:space="preserve">      источники внешнего финансирования</t>
  </si>
  <si>
    <t>5</t>
  </si>
  <si>
    <t>6</t>
  </si>
  <si>
    <t>10</t>
  </si>
  <si>
    <t>23</t>
  </si>
  <si>
    <t>000 0105 0201 04 0000 610</t>
  </si>
  <si>
    <t xml:space="preserve"> - </t>
  </si>
  <si>
    <t>Изменение остатков средств</t>
  </si>
  <si>
    <t>Изменение остатков средств на счетах по учету  средств бюджета</t>
  </si>
  <si>
    <t>000 0105 0000 00 0000 000</t>
  </si>
  <si>
    <t>000 0106 0000 00 0000 000</t>
  </si>
  <si>
    <t>ЭЦП: , , Федеральное казначейство, 007710568760, Москва, г. Москва, RU, uc_fk@roskazna.ru, "Большой Златоустинский переулок, д. 6, строение 1", сертификат 00 b5 f1 32 d3 00 00 00 00 01 5a, дата 24.01.2020 15:46:58, 
ЭЦП: Вовк Нина Николаевна, , "МУНИЦИПАЛЬНОЕ УЧРЕЖДЕНИЕ ""ОТДЕЛ ПО БЮДЖЕТУ И ФИНАНСАМ СВЕТЛОГОРСКОГО ГОРОДСКОГО ОКРУГА""", 391231780073, г.Светлогорск, Калининградская область, RU, finance@svetlogorsk39.ru, , сертификат 42 cb 51 e7 20 0d 98 91 7c d1 5a ff e9 7e f8 b7 d5 eb a5 ce, дата 24.01.2020 15:46:58</t>
  </si>
  <si>
    <t>000 0102 0000 00 0000 000</t>
  </si>
  <si>
    <t>000 0102 0000 00 0000 700</t>
  </si>
  <si>
    <t>000 0102 0000 04 0000 710</t>
  </si>
  <si>
    <t>000 0103 0000 00 0000 000</t>
  </si>
  <si>
    <t>000 0103 0100 00 0000 000</t>
  </si>
  <si>
    <t>000 0103 0100 00 0000 800</t>
  </si>
  <si>
    <t>000 0103 0100 04 0000 810</t>
  </si>
  <si>
    <t>000 0106 0300 00 0000 000</t>
  </si>
  <si>
    <t>000 0106 0300 04 0000 171</t>
  </si>
  <si>
    <t>000 0106 0400 00 0000 000</t>
  </si>
  <si>
    <t>000 0106 0401 00 0000 000</t>
  </si>
  <si>
    <t>000 0106 0401 00 0000 800</t>
  </si>
  <si>
    <t>000 0106 0401 04 0000 810</t>
  </si>
  <si>
    <t>000 0106 0500 00 0000 000</t>
  </si>
  <si>
    <t>000 0106 0500 00 0000 600</t>
  </si>
  <si>
    <t>000 0106 0501 00 0000 600</t>
  </si>
  <si>
    <t>000 0106 0501 04 0000 640</t>
  </si>
  <si>
    <t>000 0105 0000 00 0000 500</t>
  </si>
  <si>
    <t>000 0105 0200 00 0000 500</t>
  </si>
  <si>
    <t>000 0105 0201 00 0000 510</t>
  </si>
  <si>
    <t>000 0105 0201 04 0000 510</t>
  </si>
  <si>
    <t>000 0105 0000 00 0000 600</t>
  </si>
  <si>
    <t>000 0105 0200 00 0000 600</t>
  </si>
  <si>
    <t>000 0105 0201 00 0000 610</t>
  </si>
  <si>
    <t>назначено</t>
  </si>
  <si>
    <t>результат (%)</t>
  </si>
  <si>
    <t>4</t>
  </si>
  <si>
    <t>-</t>
  </si>
  <si>
    <t>Приложение 4</t>
  </si>
  <si>
    <t>к решению окружного Совета депутатов муниципального</t>
  </si>
  <si>
    <t>образования "Светлогорский городской округ"</t>
  </si>
  <si>
    <r>
      <t xml:space="preserve">                                                                                                                                                                </t>
    </r>
    <r>
      <rPr>
        <sz val="8"/>
        <rFont val="Times New Roman"/>
        <family val="1"/>
        <charset val="204"/>
      </rPr>
      <t xml:space="preserve">    (тыс. рублей)</t>
    </r>
  </si>
  <si>
    <t xml:space="preserve"> </t>
  </si>
  <si>
    <t>Исполнение источников финансирования дефицита бюджета муниципального образования "Светлогорский городской округ" по кодам классификации источников финансирования дефицита бюджетов за 2019 год</t>
  </si>
  <si>
    <r>
      <t>от "25"</t>
    </r>
    <r>
      <rPr>
        <u/>
        <sz val="10"/>
        <rFont val="Times New Roman"/>
        <family val="1"/>
        <charset val="204"/>
      </rPr>
      <t xml:space="preserve"> мая</t>
    </r>
    <r>
      <rPr>
        <sz val="10"/>
        <rFont val="Times New Roman"/>
        <family val="1"/>
        <charset val="204"/>
      </rPr>
      <t xml:space="preserve"> 2020г. №33</t>
    </r>
  </si>
</sst>
</file>

<file path=xl/styles.xml><?xml version="1.0" encoding="utf-8"?>
<styleSheet xmlns="http://schemas.openxmlformats.org/spreadsheetml/2006/main">
  <numFmts count="1">
    <numFmt numFmtId="164" formatCode="0.0%"/>
  </numFmts>
  <fonts count="28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indexed="64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22">
    <xf numFmtId="0" fontId="0" fillId="0" borderId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4" fillId="7" borderId="1" applyNumberFormat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5" fillId="20" borderId="2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0" fillId="0" borderId="6" applyNumberFormat="0" applyFill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1" fillId="21" borderId="7" applyNumberFormat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" fillId="0" borderId="0"/>
    <xf numFmtId="0" fontId="1" fillId="0" borderId="0"/>
    <xf numFmtId="0" fontId="19" fillId="0" borderId="0"/>
    <xf numFmtId="0" fontId="20" fillId="0" borderId="0"/>
    <xf numFmtId="0" fontId="1" fillId="0" borderId="0"/>
    <xf numFmtId="0" fontId="1" fillId="0" borderId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" fillId="23" borderId="8" applyNumberFormat="0" applyFont="0" applyAlignment="0" applyProtection="0"/>
    <xf numFmtId="0" fontId="1" fillId="23" borderId="8" applyNumberFormat="0" applyFont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</cellStyleXfs>
  <cellXfs count="56">
    <xf numFmtId="0" fontId="0" fillId="0" borderId="0" xfId="0" applyNumberFormat="1" applyFont="1" applyFill="1" applyBorder="1" applyAlignment="1" applyProtection="1"/>
    <xf numFmtId="49" fontId="21" fillId="0" borderId="0" xfId="0" applyNumberFormat="1" applyFont="1" applyFill="1" applyBorder="1" applyAlignment="1" applyProtection="1">
      <alignment vertical="center"/>
    </xf>
    <xf numFmtId="49" fontId="22" fillId="0" borderId="0" xfId="0" applyNumberFormat="1" applyFont="1" applyFill="1" applyBorder="1" applyAlignment="1" applyProtection="1"/>
    <xf numFmtId="4" fontId="21" fillId="0" borderId="0" xfId="0" applyNumberFormat="1" applyFont="1" applyFill="1" applyBorder="1" applyAlignment="1" applyProtection="1">
      <alignment vertical="center"/>
    </xf>
    <xf numFmtId="49" fontId="21" fillId="0" borderId="11" xfId="0" applyNumberFormat="1" applyFont="1" applyFill="1" applyBorder="1" applyAlignment="1" applyProtection="1">
      <alignment horizontal="center" vertical="center"/>
    </xf>
    <xf numFmtId="49" fontId="21" fillId="0" borderId="19" xfId="0" applyNumberFormat="1" applyFont="1" applyFill="1" applyBorder="1" applyAlignment="1" applyProtection="1">
      <alignment horizontal="center" vertical="center"/>
    </xf>
    <xf numFmtId="49" fontId="21" fillId="0" borderId="20" xfId="0" applyNumberFormat="1" applyFont="1" applyFill="1" applyBorder="1" applyAlignment="1" applyProtection="1">
      <alignment vertical="center" wrapText="1"/>
    </xf>
    <xf numFmtId="49" fontId="21" fillId="0" borderId="13" xfId="0" applyNumberFormat="1" applyFont="1" applyFill="1" applyBorder="1" applyAlignment="1" applyProtection="1">
      <alignment horizontal="center" vertical="center"/>
    </xf>
    <xf numFmtId="49" fontId="21" fillId="0" borderId="18" xfId="0" applyNumberFormat="1" applyFont="1" applyFill="1" applyBorder="1" applyAlignment="1" applyProtection="1">
      <alignment horizontal="center" vertical="center"/>
    </xf>
    <xf numFmtId="4" fontId="21" fillId="0" borderId="18" xfId="0" applyNumberFormat="1" applyFont="1" applyFill="1" applyBorder="1" applyAlignment="1" applyProtection="1">
      <alignment horizontal="center" vertical="center"/>
    </xf>
    <xf numFmtId="164" fontId="21" fillId="0" borderId="18" xfId="0" applyNumberFormat="1" applyFont="1" applyFill="1" applyBorder="1" applyAlignment="1" applyProtection="1">
      <alignment horizontal="center" vertical="center"/>
    </xf>
    <xf numFmtId="4" fontId="21" fillId="0" borderId="12" xfId="0" applyNumberFormat="1" applyFont="1" applyFill="1" applyBorder="1" applyAlignment="1" applyProtection="1">
      <alignment horizontal="right"/>
    </xf>
    <xf numFmtId="49" fontId="21" fillId="0" borderId="21" xfId="0" applyNumberFormat="1" applyFont="1" applyFill="1" applyBorder="1" applyAlignment="1" applyProtection="1">
      <alignment vertical="center" wrapText="1"/>
    </xf>
    <xf numFmtId="49" fontId="21" fillId="0" borderId="16" xfId="0" applyNumberFormat="1" applyFont="1" applyFill="1" applyBorder="1" applyAlignment="1" applyProtection="1">
      <alignment horizontal="center" vertical="center"/>
    </xf>
    <xf numFmtId="49" fontId="21" fillId="0" borderId="17" xfId="0" applyNumberFormat="1" applyFont="1" applyFill="1" applyBorder="1" applyAlignment="1" applyProtection="1">
      <alignment horizontal="center" vertical="center"/>
    </xf>
    <xf numFmtId="4" fontId="21" fillId="0" borderId="17" xfId="0" applyNumberFormat="1" applyFont="1" applyFill="1" applyBorder="1" applyAlignment="1" applyProtection="1">
      <alignment horizontal="center" vertical="center"/>
    </xf>
    <xf numFmtId="164" fontId="21" fillId="0" borderId="17" xfId="0" applyNumberFormat="1" applyFont="1" applyFill="1" applyBorder="1" applyAlignment="1" applyProtection="1">
      <alignment horizontal="center" vertical="center"/>
    </xf>
    <xf numFmtId="0" fontId="21" fillId="0" borderId="23" xfId="0" applyNumberFormat="1" applyFont="1" applyFill="1" applyBorder="1" applyAlignment="1" applyProtection="1">
      <alignment horizontal="left" vertical="center" wrapText="1" indent="1" shrinkToFit="1"/>
    </xf>
    <xf numFmtId="49" fontId="21" fillId="0" borderId="10" xfId="0" applyNumberFormat="1" applyFont="1" applyFill="1" applyBorder="1" applyAlignment="1" applyProtection="1">
      <alignment horizontal="center" vertical="center" shrinkToFit="1"/>
    </xf>
    <xf numFmtId="49" fontId="21" fillId="0" borderId="15" xfId="0" applyNumberFormat="1" applyFont="1" applyFill="1" applyBorder="1" applyAlignment="1" applyProtection="1">
      <alignment horizontal="center" vertical="center" shrinkToFit="1"/>
    </xf>
    <xf numFmtId="4" fontId="21" fillId="0" borderId="15" xfId="0" applyNumberFormat="1" applyFont="1" applyFill="1" applyBorder="1" applyAlignment="1" applyProtection="1">
      <alignment horizontal="center" vertical="center" shrinkToFit="1"/>
    </xf>
    <xf numFmtId="164" fontId="21" fillId="0" borderId="15" xfId="0" applyNumberFormat="1" applyFont="1" applyFill="1" applyBorder="1" applyAlignment="1" applyProtection="1">
      <alignment horizontal="center" vertical="center" shrinkToFit="1"/>
    </xf>
    <xf numFmtId="4" fontId="21" fillId="0" borderId="15" xfId="0" applyNumberFormat="1" applyFont="1" applyFill="1" applyBorder="1" applyAlignment="1" applyProtection="1">
      <alignment horizontal="right" shrinkToFit="1"/>
    </xf>
    <xf numFmtId="49" fontId="22" fillId="0" borderId="0" xfId="0" applyNumberFormat="1" applyFont="1" applyFill="1" applyBorder="1" applyAlignment="1" applyProtection="1">
      <alignment shrinkToFit="1"/>
    </xf>
    <xf numFmtId="0" fontId="22" fillId="0" borderId="0" xfId="0" applyFont="1" applyAlignment="1">
      <alignment shrinkToFit="1"/>
    </xf>
    <xf numFmtId="49" fontId="21" fillId="0" borderId="10" xfId="0" applyNumberFormat="1" applyFont="1" applyFill="1" applyBorder="1" applyAlignment="1" applyProtection="1">
      <alignment horizontal="center" vertical="center"/>
    </xf>
    <xf numFmtId="4" fontId="21" fillId="0" borderId="11" xfId="0" applyNumberFormat="1" applyFont="1" applyFill="1" applyBorder="1" applyAlignment="1" applyProtection="1">
      <alignment horizontal="center" vertical="center"/>
    </xf>
    <xf numFmtId="164" fontId="21" fillId="0" borderId="11" xfId="0" applyNumberFormat="1" applyFont="1" applyFill="1" applyBorder="1" applyAlignment="1" applyProtection="1">
      <alignment horizontal="center" vertical="center"/>
    </xf>
    <xf numFmtId="4" fontId="21" fillId="0" borderId="11" xfId="0" applyNumberFormat="1" applyFont="1" applyFill="1" applyBorder="1" applyAlignment="1" applyProtection="1">
      <alignment horizontal="right"/>
    </xf>
    <xf numFmtId="0" fontId="21" fillId="0" borderId="11" xfId="0" applyNumberFormat="1" applyFont="1" applyFill="1" applyBorder="1" applyAlignment="1" applyProtection="1">
      <alignment horizontal="left" vertical="center" wrapText="1" indent="2"/>
    </xf>
    <xf numFmtId="49" fontId="21" fillId="0" borderId="0" xfId="0" applyNumberFormat="1" applyFont="1" applyFill="1" applyBorder="1" applyAlignment="1" applyProtection="1">
      <alignment horizontal="center" vertical="center"/>
    </xf>
    <xf numFmtId="4" fontId="21" fillId="0" borderId="11" xfId="0" applyNumberFormat="1" applyFont="1" applyFill="1" applyBorder="1" applyAlignment="1" applyProtection="1">
      <alignment horizontal="center" vertical="center" shrinkToFit="1"/>
    </xf>
    <xf numFmtId="4" fontId="21" fillId="0" borderId="11" xfId="0" applyNumberFormat="1" applyFont="1" applyFill="1" applyBorder="1" applyAlignment="1" applyProtection="1">
      <alignment horizontal="right" shrinkToFit="1"/>
    </xf>
    <xf numFmtId="4" fontId="21" fillId="0" borderId="19" xfId="0" applyNumberFormat="1" applyFont="1" applyFill="1" applyBorder="1" applyAlignment="1" applyProtection="1">
      <alignment horizontal="right"/>
    </xf>
    <xf numFmtId="4" fontId="21" fillId="0" borderId="14" xfId="0" applyNumberFormat="1" applyFont="1" applyFill="1" applyBorder="1" applyAlignment="1" applyProtection="1">
      <alignment horizontal="right" shrinkToFit="1"/>
    </xf>
    <xf numFmtId="49" fontId="21" fillId="0" borderId="0" xfId="0" applyNumberFormat="1" applyFont="1" applyFill="1" applyBorder="1" applyAlignment="1" applyProtection="1">
      <alignment vertical="center" wrapText="1"/>
    </xf>
    <xf numFmtId="4" fontId="21" fillId="0" borderId="0" xfId="0" applyNumberFormat="1" applyFont="1" applyFill="1" applyBorder="1" applyAlignment="1" applyProtection="1">
      <alignment horizontal="center" vertical="center"/>
    </xf>
    <xf numFmtId="4" fontId="21" fillId="0" borderId="0" xfId="0" applyNumberFormat="1" applyFont="1" applyFill="1" applyBorder="1" applyAlignment="1" applyProtection="1">
      <alignment horizontal="right" vertical="center"/>
    </xf>
    <xf numFmtId="49" fontId="22" fillId="0" borderId="0" xfId="0" applyNumberFormat="1" applyFont="1" applyFill="1" applyBorder="1" applyAlignment="1" applyProtection="1">
      <alignment wrapText="1"/>
    </xf>
    <xf numFmtId="49" fontId="21" fillId="0" borderId="24" xfId="0" applyNumberFormat="1" applyFont="1" applyFill="1" applyBorder="1" applyAlignment="1" applyProtection="1">
      <alignment horizontal="center" vertical="center" wrapText="1"/>
    </xf>
    <xf numFmtId="49" fontId="21" fillId="0" borderId="25" xfId="0" applyNumberFormat="1" applyFont="1" applyFill="1" applyBorder="1" applyAlignment="1" applyProtection="1">
      <alignment horizontal="center" vertical="center"/>
    </xf>
    <xf numFmtId="49" fontId="27" fillId="0" borderId="13" xfId="0" applyNumberFormat="1" applyFont="1" applyFill="1" applyBorder="1" applyAlignment="1" applyProtection="1">
      <alignment horizontal="center" vertical="center" wrapText="1"/>
    </xf>
    <xf numFmtId="49" fontId="27" fillId="0" borderId="18" xfId="0" applyNumberFormat="1" applyFont="1" applyFill="1" applyBorder="1" applyAlignment="1" applyProtection="1">
      <alignment horizontal="center" vertical="center" wrapText="1"/>
    </xf>
    <xf numFmtId="4" fontId="27" fillId="0" borderId="18" xfId="0" applyNumberFormat="1" applyFont="1" applyFill="1" applyBorder="1" applyAlignment="1" applyProtection="1">
      <alignment horizontal="center" vertical="center" wrapText="1"/>
    </xf>
    <xf numFmtId="49" fontId="27" fillId="0" borderId="26" xfId="0" applyNumberFormat="1" applyFont="1" applyFill="1" applyBorder="1" applyAlignment="1" applyProtection="1">
      <alignment horizontal="center" vertical="center" wrapText="1"/>
    </xf>
    <xf numFmtId="49" fontId="24" fillId="0" borderId="0" xfId="0" applyNumberFormat="1" applyFont="1" applyFill="1" applyBorder="1" applyAlignment="1" applyProtection="1">
      <alignment horizontal="right" vertical="top" wrapText="1"/>
    </xf>
    <xf numFmtId="49" fontId="21" fillId="0" borderId="0" xfId="0" applyNumberFormat="1" applyFont="1" applyFill="1" applyBorder="1" applyAlignment="1" applyProtection="1">
      <alignment vertical="center"/>
    </xf>
    <xf numFmtId="49" fontId="22" fillId="0" borderId="0" xfId="0" applyNumberFormat="1" applyFont="1" applyFill="1" applyBorder="1" applyAlignment="1" applyProtection="1"/>
    <xf numFmtId="49" fontId="23" fillId="0" borderId="0" xfId="0" applyNumberFormat="1" applyFont="1" applyFill="1" applyBorder="1" applyAlignment="1" applyProtection="1">
      <alignment horizontal="center" vertical="center"/>
    </xf>
    <xf numFmtId="49" fontId="23" fillId="0" borderId="22" xfId="0" applyNumberFormat="1" applyFont="1" applyFill="1" applyBorder="1" applyAlignment="1" applyProtection="1">
      <alignment horizontal="center" vertical="center"/>
    </xf>
    <xf numFmtId="49" fontId="25" fillId="0" borderId="0" xfId="0" applyNumberFormat="1" applyFont="1" applyFill="1" applyBorder="1" applyAlignment="1" applyProtection="1">
      <alignment horizontal="center" vertical="center" wrapText="1"/>
    </xf>
    <xf numFmtId="0" fontId="25" fillId="0" borderId="0" xfId="0" applyNumberFormat="1" applyFont="1" applyFill="1" applyBorder="1" applyAlignment="1" applyProtection="1">
      <alignment horizontal="center" vertical="center" wrapText="1"/>
    </xf>
    <xf numFmtId="49" fontId="22" fillId="0" borderId="0" xfId="0" applyNumberFormat="1" applyFont="1" applyFill="1" applyBorder="1" applyAlignment="1" applyProtection="1">
      <alignment horizontal="right" vertical="center" wrapText="1"/>
    </xf>
    <xf numFmtId="0" fontId="22" fillId="0" borderId="0" xfId="0" applyNumberFormat="1" applyFont="1" applyFill="1" applyBorder="1" applyAlignment="1" applyProtection="1">
      <alignment horizontal="right" vertical="center" wrapText="1"/>
    </xf>
    <xf numFmtId="49" fontId="21" fillId="0" borderId="0" xfId="0" applyNumberFormat="1" applyFont="1" applyFill="1" applyBorder="1" applyAlignment="1" applyProtection="1">
      <alignment vertical="center" wrapText="1"/>
    </xf>
    <xf numFmtId="0" fontId="22" fillId="0" borderId="0" xfId="0" applyNumberFormat="1" applyFont="1" applyFill="1" applyBorder="1" applyAlignment="1" applyProtection="1">
      <alignment vertical="center" wrapText="1"/>
    </xf>
  </cellXfs>
  <cellStyles count="122">
    <cellStyle name="20% - Акцент1 2" xfId="1"/>
    <cellStyle name="20% - Акцент1 3" xfId="2"/>
    <cellStyle name="20% - Акцент1 4" xfId="3"/>
    <cellStyle name="20% - Акцент2 2" xfId="4"/>
    <cellStyle name="20% - Акцент2 3" xfId="5"/>
    <cellStyle name="20% - Акцент2 4" xfId="6"/>
    <cellStyle name="20% - Акцент3 2" xfId="7"/>
    <cellStyle name="20% - Акцент3 3" xfId="8"/>
    <cellStyle name="20% - Акцент3 4" xfId="9"/>
    <cellStyle name="20% - Акцент4 2" xfId="10"/>
    <cellStyle name="20% - Акцент4 3" xfId="11"/>
    <cellStyle name="20% - Акцент4 4" xfId="12"/>
    <cellStyle name="20% - Акцент5 2" xfId="13"/>
    <cellStyle name="20% - Акцент5 3" xfId="14"/>
    <cellStyle name="20% - Акцент5 4" xfId="15"/>
    <cellStyle name="20% - Акцент6 2" xfId="16"/>
    <cellStyle name="20% - Акцент6 3" xfId="17"/>
    <cellStyle name="20% - Акцент6 4" xfId="18"/>
    <cellStyle name="40% - Акцент1 2" xfId="19"/>
    <cellStyle name="40% - Акцент1 3" xfId="20"/>
    <cellStyle name="40% - Акцент1 4" xfId="21"/>
    <cellStyle name="40% - Акцент2 2" xfId="22"/>
    <cellStyle name="40% - Акцент2 3" xfId="23"/>
    <cellStyle name="40% - Акцент2 4" xfId="24"/>
    <cellStyle name="40% - Акцент3 2" xfId="25"/>
    <cellStyle name="40% - Акцент3 3" xfId="26"/>
    <cellStyle name="40% - Акцент3 4" xfId="27"/>
    <cellStyle name="40% - Акцент4 2" xfId="28"/>
    <cellStyle name="40% - Акцент4 3" xfId="29"/>
    <cellStyle name="40% - Акцент4 4" xfId="30"/>
    <cellStyle name="40% - Акцент5 2" xfId="31"/>
    <cellStyle name="40% - Акцент5 3" xfId="32"/>
    <cellStyle name="40% - Акцент5 4" xfId="33"/>
    <cellStyle name="40% - Акцент6 2" xfId="34"/>
    <cellStyle name="40% - Акцент6 3" xfId="35"/>
    <cellStyle name="40% - Акцент6 4" xfId="36"/>
    <cellStyle name="60% - Акцент1 2" xfId="37"/>
    <cellStyle name="60% - Акцент1 3" xfId="38"/>
    <cellStyle name="60% - Акцент1 4" xfId="39"/>
    <cellStyle name="60% - Акцент2 2" xfId="40"/>
    <cellStyle name="60% - Акцент2 3" xfId="41"/>
    <cellStyle name="60% - Акцент2 4" xfId="42"/>
    <cellStyle name="60% - Акцент3 2" xfId="43"/>
    <cellStyle name="60% - Акцент3 3" xfId="44"/>
    <cellStyle name="60% - Акцент3 4" xfId="45"/>
    <cellStyle name="60% - Акцент4 2" xfId="46"/>
    <cellStyle name="60% - Акцент4 3" xfId="47"/>
    <cellStyle name="60% - Акцент4 4" xfId="48"/>
    <cellStyle name="60% - Акцент5 2" xfId="49"/>
    <cellStyle name="60% - Акцент5 3" xfId="50"/>
    <cellStyle name="60% - Акцент5 4" xfId="51"/>
    <cellStyle name="60% - Акцент6 2" xfId="52"/>
    <cellStyle name="60% - Акцент6 3" xfId="53"/>
    <cellStyle name="60% - Акцент6 4" xfId="54"/>
    <cellStyle name="Акцент1 2" xfId="55"/>
    <cellStyle name="Акцент1 3" xfId="56"/>
    <cellStyle name="Акцент1 4" xfId="57"/>
    <cellStyle name="Акцент2 2" xfId="58"/>
    <cellStyle name="Акцент2 3" xfId="59"/>
    <cellStyle name="Акцент2 4" xfId="60"/>
    <cellStyle name="Акцент3 2" xfId="61"/>
    <cellStyle name="Акцент3 3" xfId="62"/>
    <cellStyle name="Акцент3 4" xfId="63"/>
    <cellStyle name="Акцент4 2" xfId="64"/>
    <cellStyle name="Акцент4 3" xfId="65"/>
    <cellStyle name="Акцент4 4" xfId="66"/>
    <cellStyle name="Акцент5 2" xfId="67"/>
    <cellStyle name="Акцент5 3" xfId="68"/>
    <cellStyle name="Акцент5 4" xfId="69"/>
    <cellStyle name="Акцент6 2" xfId="70"/>
    <cellStyle name="Акцент6 3" xfId="71"/>
    <cellStyle name="Акцент6 4" xfId="72"/>
    <cellStyle name="Ввод  2" xfId="73"/>
    <cellStyle name="Ввод  3" xfId="74"/>
    <cellStyle name="Ввод  4" xfId="75"/>
    <cellStyle name="Вывод 2" xfId="76"/>
    <cellStyle name="Вывод 3" xfId="77"/>
    <cellStyle name="Вывод 4" xfId="78"/>
    <cellStyle name="Вычисление 2" xfId="79"/>
    <cellStyle name="Вычисление 3" xfId="80"/>
    <cellStyle name="Вычисление 4" xfId="81"/>
    <cellStyle name="Заголовок 1 2" xfId="82"/>
    <cellStyle name="Заголовок 2 2" xfId="83"/>
    <cellStyle name="Заголовок 2 3" xfId="84"/>
    <cellStyle name="Заголовок 2 4" xfId="85"/>
    <cellStyle name="Заголовок 3 2" xfId="86"/>
    <cellStyle name="Заголовок 4 2" xfId="87"/>
    <cellStyle name="Итог 2" xfId="88"/>
    <cellStyle name="Итог 3" xfId="89"/>
    <cellStyle name="Итог 4" xfId="90"/>
    <cellStyle name="Контрольная ячейка 2" xfId="91"/>
    <cellStyle name="Контрольная ячейка 3" xfId="92"/>
    <cellStyle name="Контрольная ячейка 4" xfId="93"/>
    <cellStyle name="Название 2" xfId="94"/>
    <cellStyle name="Нейтральный 2" xfId="95"/>
    <cellStyle name="Нейтральный 3" xfId="96"/>
    <cellStyle name="Нейтральный 4" xfId="97"/>
    <cellStyle name="Обычный" xfId="0" builtinId="0"/>
    <cellStyle name="Обычный 2" xfId="98"/>
    <cellStyle name="Обычный 2 2" xfId="99"/>
    <cellStyle name="Обычный 2 3" xfId="100"/>
    <cellStyle name="Обычный 3" xfId="101"/>
    <cellStyle name="Обычный 3 2" xfId="102"/>
    <cellStyle name="Обычный 4" xfId="103"/>
    <cellStyle name="Плохой 2" xfId="104"/>
    <cellStyle name="Плохой 3" xfId="105"/>
    <cellStyle name="Плохой 4" xfId="106"/>
    <cellStyle name="Пояснение 2" xfId="107"/>
    <cellStyle name="Пояснение 3" xfId="108"/>
    <cellStyle name="Пояснение 4" xfId="109"/>
    <cellStyle name="Примечание 2" xfId="110"/>
    <cellStyle name="Примечание 3" xfId="111"/>
    <cellStyle name="Примечание 4" xfId="112"/>
    <cellStyle name="Связанная ячейка 2" xfId="113"/>
    <cellStyle name="Связанная ячейка 3" xfId="114"/>
    <cellStyle name="Связанная ячейка 4" xfId="115"/>
    <cellStyle name="Текст предупреждения 2" xfId="116"/>
    <cellStyle name="Текст предупреждения 3" xfId="117"/>
    <cellStyle name="Текст предупреждения 4" xfId="118"/>
    <cellStyle name="Хороший 2" xfId="119"/>
    <cellStyle name="Хороший 3" xfId="120"/>
    <cellStyle name="Хороший 4" xfId="12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B60"/>
  <sheetViews>
    <sheetView showGridLines="0" tabSelected="1" workbookViewId="0">
      <selection activeCell="A4" sqref="A4:F4"/>
    </sheetView>
  </sheetViews>
  <sheetFormatPr defaultColWidth="9.140625" defaultRowHeight="12.75"/>
  <cols>
    <col min="1" max="1" width="44.7109375" style="1" customWidth="1"/>
    <col min="2" max="2" width="6.7109375" style="1" customWidth="1"/>
    <col min="3" max="3" width="20.7109375" style="1" customWidth="1"/>
    <col min="4" max="5" width="15.85546875" style="3" customWidth="1"/>
    <col min="6" max="6" width="15.85546875" style="1" customWidth="1"/>
    <col min="7" max="8" width="16.7109375" style="1" hidden="1" customWidth="1"/>
    <col min="9" max="234" width="9.140625" style="2" customWidth="1"/>
    <col min="235" max="235" width="255" style="2" customWidth="1"/>
    <col min="236" max="236" width="9.140625" style="2" hidden="1" customWidth="1"/>
    <col min="237" max="237" width="9.140625" style="2" customWidth="1"/>
    <col min="238" max="16384" width="9.140625" style="2"/>
  </cols>
  <sheetData>
    <row r="1" spans="1:235">
      <c r="A1" s="52" t="s">
        <v>83</v>
      </c>
      <c r="B1" s="53"/>
      <c r="C1" s="53"/>
      <c r="D1" s="53"/>
      <c r="E1" s="53"/>
      <c r="F1" s="53"/>
    </row>
    <row r="2" spans="1:235">
      <c r="A2" s="52" t="s">
        <v>84</v>
      </c>
      <c r="B2" s="53"/>
      <c r="C2" s="53"/>
      <c r="D2" s="53"/>
      <c r="E2" s="53"/>
      <c r="F2" s="53"/>
    </row>
    <row r="3" spans="1:235">
      <c r="A3" s="52" t="s">
        <v>85</v>
      </c>
      <c r="B3" s="53"/>
      <c r="C3" s="53"/>
      <c r="D3" s="53"/>
      <c r="E3" s="53"/>
      <c r="F3" s="53"/>
    </row>
    <row r="4" spans="1:235">
      <c r="A4" s="52" t="s">
        <v>89</v>
      </c>
      <c r="B4" s="53"/>
      <c r="C4" s="53"/>
      <c r="D4" s="53"/>
      <c r="E4" s="53"/>
      <c r="F4" s="53"/>
    </row>
    <row r="5" spans="1:235" ht="6" customHeight="1">
      <c r="A5" s="54"/>
      <c r="B5" s="55"/>
      <c r="C5" s="55"/>
      <c r="D5" s="55"/>
      <c r="E5" s="55"/>
      <c r="F5" s="55"/>
    </row>
    <row r="6" spans="1:235" ht="69" customHeight="1">
      <c r="A6" s="50" t="s">
        <v>88</v>
      </c>
      <c r="B6" s="51"/>
      <c r="C6" s="51"/>
      <c r="D6" s="51"/>
      <c r="E6" s="51"/>
      <c r="F6" s="51"/>
      <c r="I6" s="2" t="s">
        <v>87</v>
      </c>
    </row>
    <row r="7" spans="1:235" ht="13.5" thickBot="1">
      <c r="A7" s="48" t="s">
        <v>86</v>
      </c>
      <c r="B7" s="48"/>
      <c r="C7" s="48"/>
      <c r="D7" s="48"/>
      <c r="E7" s="48"/>
      <c r="F7" s="48"/>
      <c r="G7" s="49"/>
      <c r="H7" s="49"/>
    </row>
    <row r="8" spans="1:235" ht="65.25" customHeight="1" thickBot="1">
      <c r="A8" s="41" t="s">
        <v>29</v>
      </c>
      <c r="B8" s="42" t="s">
        <v>39</v>
      </c>
      <c r="C8" s="42" t="s">
        <v>41</v>
      </c>
      <c r="D8" s="43" t="s">
        <v>79</v>
      </c>
      <c r="E8" s="43" t="s">
        <v>79</v>
      </c>
      <c r="F8" s="44" t="s">
        <v>80</v>
      </c>
      <c r="G8" s="39"/>
      <c r="H8" s="4"/>
    </row>
    <row r="9" spans="1:235" ht="13.5" customHeight="1" thickBot="1">
      <c r="A9" s="40">
        <v>1</v>
      </c>
      <c r="B9" s="40">
        <v>2</v>
      </c>
      <c r="C9" s="40">
        <v>3</v>
      </c>
      <c r="D9" s="40" t="s">
        <v>81</v>
      </c>
      <c r="E9" s="40" t="s">
        <v>44</v>
      </c>
      <c r="F9" s="40" t="s">
        <v>45</v>
      </c>
      <c r="G9" s="5" t="s">
        <v>46</v>
      </c>
      <c r="H9" s="5" t="s">
        <v>47</v>
      </c>
    </row>
    <row r="10" spans="1:235" ht="12.95" customHeight="1" thickBot="1">
      <c r="A10" s="6" t="s">
        <v>30</v>
      </c>
      <c r="B10" s="7" t="s">
        <v>34</v>
      </c>
      <c r="C10" s="8" t="s">
        <v>40</v>
      </c>
      <c r="D10" s="9">
        <f>D11+D32</f>
        <v>-9433.1300000000738</v>
      </c>
      <c r="E10" s="9">
        <f>E11+E32</f>
        <v>-41538.280000000173</v>
      </c>
      <c r="F10" s="10">
        <f>E10/D10</f>
        <v>4.4034461520195149</v>
      </c>
      <c r="G10" s="11">
        <v>-9433129</v>
      </c>
      <c r="H10" s="11">
        <v>-41538287.130000003</v>
      </c>
    </row>
    <row r="11" spans="1:235" ht="21.75" customHeight="1">
      <c r="A11" s="12" t="s">
        <v>42</v>
      </c>
      <c r="B11" s="13" t="s">
        <v>33</v>
      </c>
      <c r="C11" s="14" t="s">
        <v>40</v>
      </c>
      <c r="D11" s="15">
        <f>D12</f>
        <v>20811.7</v>
      </c>
      <c r="E11" s="15">
        <f>E12</f>
        <v>23157.91</v>
      </c>
      <c r="F11" s="16">
        <f>E11/D11</f>
        <v>1.1127351441737099</v>
      </c>
      <c r="G11" s="11">
        <v>20811700</v>
      </c>
      <c r="H11" s="11">
        <v>23157906.739999998</v>
      </c>
    </row>
    <row r="12" spans="1:235" s="24" customFormat="1" ht="22.5">
      <c r="A12" s="17" t="s">
        <v>1</v>
      </c>
      <c r="B12" s="18" t="s">
        <v>33</v>
      </c>
      <c r="C12" s="19" t="s">
        <v>0</v>
      </c>
      <c r="D12" s="20">
        <f>D13+D16+D20</f>
        <v>20811.7</v>
      </c>
      <c r="E12" s="20">
        <f>E13+E16+E20</f>
        <v>23157.91</v>
      </c>
      <c r="F12" s="21">
        <f>E12/D12</f>
        <v>1.1127351441737099</v>
      </c>
      <c r="G12" s="22">
        <v>20811700</v>
      </c>
      <c r="H12" s="22">
        <v>23157906.739999998</v>
      </c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23"/>
      <c r="AY12" s="23"/>
      <c r="AZ12" s="23"/>
      <c r="BA12" s="23"/>
      <c r="BB12" s="23"/>
      <c r="BC12" s="23"/>
      <c r="BD12" s="23"/>
      <c r="BE12" s="23"/>
      <c r="BF12" s="23"/>
      <c r="BG12" s="23"/>
      <c r="BH12" s="23"/>
      <c r="BI12" s="23"/>
      <c r="BJ12" s="23"/>
      <c r="BK12" s="23"/>
      <c r="BL12" s="23"/>
      <c r="BM12" s="23"/>
      <c r="BN12" s="23"/>
      <c r="BO12" s="23"/>
      <c r="BP12" s="23"/>
      <c r="BQ12" s="23"/>
      <c r="BR12" s="23"/>
      <c r="BS12" s="23"/>
      <c r="BT12" s="23"/>
      <c r="BU12" s="23"/>
      <c r="BV12" s="23"/>
      <c r="BW12" s="23"/>
      <c r="BX12" s="23"/>
      <c r="BY12" s="23"/>
      <c r="BZ12" s="23"/>
      <c r="CA12" s="23"/>
      <c r="CB12" s="23"/>
      <c r="CC12" s="23"/>
      <c r="CD12" s="23"/>
      <c r="CE12" s="23"/>
      <c r="CF12" s="23"/>
      <c r="CG12" s="23"/>
      <c r="CH12" s="23"/>
      <c r="CI12" s="23"/>
      <c r="CJ12" s="23"/>
      <c r="CK12" s="23"/>
      <c r="CL12" s="23"/>
      <c r="CM12" s="23"/>
      <c r="CN12" s="23"/>
      <c r="CO12" s="23"/>
      <c r="CP12" s="23"/>
      <c r="CQ12" s="23"/>
      <c r="CR12" s="23"/>
      <c r="CS12" s="23"/>
      <c r="CT12" s="23"/>
      <c r="CU12" s="23"/>
      <c r="CV12" s="23"/>
      <c r="CW12" s="23"/>
      <c r="CX12" s="23"/>
      <c r="CY12" s="23"/>
      <c r="CZ12" s="23"/>
      <c r="DA12" s="23"/>
      <c r="DB12" s="23"/>
      <c r="DC12" s="23"/>
      <c r="DD12" s="23"/>
      <c r="DE12" s="23"/>
      <c r="DF12" s="23"/>
      <c r="DG12" s="23"/>
      <c r="DH12" s="23"/>
      <c r="DI12" s="23"/>
      <c r="DJ12" s="23"/>
      <c r="DK12" s="23"/>
      <c r="DL12" s="23"/>
      <c r="DM12" s="23"/>
      <c r="DN12" s="23"/>
      <c r="DO12" s="23"/>
      <c r="DP12" s="23"/>
      <c r="DQ12" s="23"/>
      <c r="DR12" s="23"/>
      <c r="DS12" s="23"/>
      <c r="DT12" s="23"/>
      <c r="DU12" s="23"/>
      <c r="DV12" s="23"/>
      <c r="DW12" s="23"/>
      <c r="DX12" s="23"/>
      <c r="DY12" s="23"/>
      <c r="DZ12" s="23"/>
      <c r="EA12" s="23"/>
      <c r="EB12" s="23"/>
      <c r="EC12" s="23"/>
      <c r="ED12" s="23"/>
      <c r="EE12" s="23"/>
      <c r="EF12" s="23"/>
      <c r="EG12" s="23"/>
      <c r="EH12" s="23"/>
      <c r="EI12" s="23"/>
      <c r="EJ12" s="23"/>
      <c r="EK12" s="23"/>
      <c r="EL12" s="23"/>
      <c r="EM12" s="23"/>
      <c r="EN12" s="23"/>
      <c r="EO12" s="23"/>
      <c r="EP12" s="23"/>
      <c r="EQ12" s="23"/>
      <c r="ER12" s="23"/>
      <c r="ES12" s="23"/>
      <c r="ET12" s="23"/>
      <c r="EU12" s="23"/>
      <c r="EV12" s="23"/>
      <c r="EW12" s="23"/>
      <c r="EX12" s="23"/>
      <c r="EY12" s="23"/>
      <c r="EZ12" s="23"/>
      <c r="FA12" s="23"/>
      <c r="FB12" s="23"/>
      <c r="FC12" s="23"/>
      <c r="FD12" s="23"/>
      <c r="FE12" s="23"/>
      <c r="FF12" s="23"/>
      <c r="FG12" s="23"/>
      <c r="FH12" s="23"/>
      <c r="FI12" s="23"/>
      <c r="FJ12" s="23"/>
      <c r="FK12" s="23"/>
      <c r="FL12" s="23"/>
      <c r="FM12" s="23"/>
      <c r="FN12" s="23"/>
      <c r="FO12" s="23"/>
      <c r="FP12" s="23"/>
      <c r="FQ12" s="23"/>
      <c r="FR12" s="23"/>
      <c r="FS12" s="23"/>
      <c r="FT12" s="23"/>
      <c r="FU12" s="23"/>
      <c r="FV12" s="23"/>
      <c r="FW12" s="23"/>
      <c r="FX12" s="23"/>
      <c r="FY12" s="23"/>
      <c r="FZ12" s="23"/>
      <c r="GA12" s="23"/>
      <c r="GB12" s="23"/>
      <c r="GC12" s="23"/>
      <c r="GD12" s="23"/>
      <c r="GE12" s="23"/>
      <c r="GF12" s="23"/>
      <c r="GG12" s="23"/>
      <c r="GH12" s="23"/>
      <c r="GI12" s="23"/>
      <c r="GJ12" s="23"/>
      <c r="GK12" s="23"/>
      <c r="GL12" s="23"/>
      <c r="GM12" s="23"/>
      <c r="GN12" s="23"/>
      <c r="GO12" s="23"/>
      <c r="GP12" s="23"/>
      <c r="GQ12" s="23"/>
      <c r="GR12" s="23"/>
      <c r="GS12" s="23"/>
      <c r="GT12" s="23"/>
      <c r="GU12" s="23"/>
      <c r="GV12" s="23"/>
      <c r="GW12" s="23"/>
      <c r="GX12" s="23"/>
      <c r="GY12" s="23"/>
      <c r="GZ12" s="23"/>
      <c r="HA12" s="23"/>
      <c r="HB12" s="23"/>
      <c r="HC12" s="23"/>
      <c r="HD12" s="23"/>
      <c r="HE12" s="23"/>
      <c r="HF12" s="23"/>
      <c r="HG12" s="23"/>
      <c r="HH12" s="23"/>
      <c r="HI12" s="23"/>
      <c r="HJ12" s="23"/>
      <c r="HK12" s="23"/>
      <c r="HL12" s="23"/>
      <c r="HM12" s="23"/>
      <c r="HN12" s="23"/>
      <c r="HO12" s="23"/>
      <c r="HP12" s="23"/>
      <c r="HQ12" s="23"/>
      <c r="HR12" s="23"/>
      <c r="HS12" s="23"/>
      <c r="HT12" s="23"/>
      <c r="HU12" s="23"/>
      <c r="HV12" s="23"/>
      <c r="HW12" s="23"/>
      <c r="HX12" s="23"/>
      <c r="HY12" s="23"/>
      <c r="HZ12" s="23"/>
      <c r="IA12" s="23"/>
    </row>
    <row r="13" spans="1:235" s="24" customFormat="1" ht="22.5">
      <c r="A13" s="17" t="s">
        <v>2</v>
      </c>
      <c r="B13" s="18" t="s">
        <v>33</v>
      </c>
      <c r="C13" s="19" t="s">
        <v>55</v>
      </c>
      <c r="D13" s="20">
        <f>D14</f>
        <v>25000</v>
      </c>
      <c r="E13" s="20">
        <f>E14</f>
        <v>25000</v>
      </c>
      <c r="F13" s="21">
        <f t="shared" ref="F13:F47" si="0">E13/D13</f>
        <v>1</v>
      </c>
      <c r="G13" s="22">
        <v>25000000</v>
      </c>
      <c r="H13" s="22">
        <v>25000000</v>
      </c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23"/>
      <c r="AY13" s="23"/>
      <c r="AZ13" s="23"/>
      <c r="BA13" s="23"/>
      <c r="BB13" s="23"/>
      <c r="BC13" s="23"/>
      <c r="BD13" s="23"/>
      <c r="BE13" s="23"/>
      <c r="BF13" s="23"/>
      <c r="BG13" s="23"/>
      <c r="BH13" s="23"/>
      <c r="BI13" s="23"/>
      <c r="BJ13" s="23"/>
      <c r="BK13" s="23"/>
      <c r="BL13" s="23"/>
      <c r="BM13" s="23"/>
      <c r="BN13" s="23"/>
      <c r="BO13" s="23"/>
      <c r="BP13" s="23"/>
      <c r="BQ13" s="23"/>
      <c r="BR13" s="23"/>
      <c r="BS13" s="23"/>
      <c r="BT13" s="23"/>
      <c r="BU13" s="23"/>
      <c r="BV13" s="23"/>
      <c r="BW13" s="23"/>
      <c r="BX13" s="23"/>
      <c r="BY13" s="23"/>
      <c r="BZ13" s="23"/>
      <c r="CA13" s="23"/>
      <c r="CB13" s="23"/>
      <c r="CC13" s="23"/>
      <c r="CD13" s="23"/>
      <c r="CE13" s="23"/>
      <c r="CF13" s="23"/>
      <c r="CG13" s="23"/>
      <c r="CH13" s="23"/>
      <c r="CI13" s="23"/>
      <c r="CJ13" s="23"/>
      <c r="CK13" s="23"/>
      <c r="CL13" s="23"/>
      <c r="CM13" s="23"/>
      <c r="CN13" s="23"/>
      <c r="CO13" s="23"/>
      <c r="CP13" s="23"/>
      <c r="CQ13" s="23"/>
      <c r="CR13" s="23"/>
      <c r="CS13" s="23"/>
      <c r="CT13" s="23"/>
      <c r="CU13" s="23"/>
      <c r="CV13" s="23"/>
      <c r="CW13" s="23"/>
      <c r="CX13" s="23"/>
      <c r="CY13" s="23"/>
      <c r="CZ13" s="23"/>
      <c r="DA13" s="23"/>
      <c r="DB13" s="23"/>
      <c r="DC13" s="23"/>
      <c r="DD13" s="23"/>
      <c r="DE13" s="23"/>
      <c r="DF13" s="23"/>
      <c r="DG13" s="23"/>
      <c r="DH13" s="23"/>
      <c r="DI13" s="23"/>
      <c r="DJ13" s="23"/>
      <c r="DK13" s="23"/>
      <c r="DL13" s="23"/>
      <c r="DM13" s="23"/>
      <c r="DN13" s="23"/>
      <c r="DO13" s="23"/>
      <c r="DP13" s="23"/>
      <c r="DQ13" s="23"/>
      <c r="DR13" s="23"/>
      <c r="DS13" s="23"/>
      <c r="DT13" s="23"/>
      <c r="DU13" s="23"/>
      <c r="DV13" s="23"/>
      <c r="DW13" s="23"/>
      <c r="DX13" s="23"/>
      <c r="DY13" s="23"/>
      <c r="DZ13" s="23"/>
      <c r="EA13" s="23"/>
      <c r="EB13" s="23"/>
      <c r="EC13" s="23"/>
      <c r="ED13" s="23"/>
      <c r="EE13" s="23"/>
      <c r="EF13" s="23"/>
      <c r="EG13" s="23"/>
      <c r="EH13" s="23"/>
      <c r="EI13" s="23"/>
      <c r="EJ13" s="23"/>
      <c r="EK13" s="23"/>
      <c r="EL13" s="23"/>
      <c r="EM13" s="23"/>
      <c r="EN13" s="23"/>
      <c r="EO13" s="23"/>
      <c r="EP13" s="23"/>
      <c r="EQ13" s="23"/>
      <c r="ER13" s="23"/>
      <c r="ES13" s="23"/>
      <c r="ET13" s="23"/>
      <c r="EU13" s="23"/>
      <c r="EV13" s="23"/>
      <c r="EW13" s="23"/>
      <c r="EX13" s="23"/>
      <c r="EY13" s="23"/>
      <c r="EZ13" s="23"/>
      <c r="FA13" s="23"/>
      <c r="FB13" s="23"/>
      <c r="FC13" s="23"/>
      <c r="FD13" s="23"/>
      <c r="FE13" s="23"/>
      <c r="FF13" s="23"/>
      <c r="FG13" s="23"/>
      <c r="FH13" s="23"/>
      <c r="FI13" s="23"/>
      <c r="FJ13" s="23"/>
      <c r="FK13" s="23"/>
      <c r="FL13" s="23"/>
      <c r="FM13" s="23"/>
      <c r="FN13" s="23"/>
      <c r="FO13" s="23"/>
      <c r="FP13" s="23"/>
      <c r="FQ13" s="23"/>
      <c r="FR13" s="23"/>
      <c r="FS13" s="23"/>
      <c r="FT13" s="23"/>
      <c r="FU13" s="23"/>
      <c r="FV13" s="23"/>
      <c r="FW13" s="23"/>
      <c r="FX13" s="23"/>
      <c r="FY13" s="23"/>
      <c r="FZ13" s="23"/>
      <c r="GA13" s="23"/>
      <c r="GB13" s="23"/>
      <c r="GC13" s="23"/>
      <c r="GD13" s="23"/>
      <c r="GE13" s="23"/>
      <c r="GF13" s="23"/>
      <c r="GG13" s="23"/>
      <c r="GH13" s="23"/>
      <c r="GI13" s="23"/>
      <c r="GJ13" s="23"/>
      <c r="GK13" s="23"/>
      <c r="GL13" s="23"/>
      <c r="GM13" s="23"/>
      <c r="GN13" s="23"/>
      <c r="GO13" s="23"/>
      <c r="GP13" s="23"/>
      <c r="GQ13" s="23"/>
      <c r="GR13" s="23"/>
      <c r="GS13" s="23"/>
      <c r="GT13" s="23"/>
      <c r="GU13" s="23"/>
      <c r="GV13" s="23"/>
      <c r="GW13" s="23"/>
      <c r="GX13" s="23"/>
      <c r="GY13" s="23"/>
      <c r="GZ13" s="23"/>
      <c r="HA13" s="23"/>
      <c r="HB13" s="23"/>
      <c r="HC13" s="23"/>
      <c r="HD13" s="23"/>
      <c r="HE13" s="23"/>
      <c r="HF13" s="23"/>
      <c r="HG13" s="23"/>
      <c r="HH13" s="23"/>
      <c r="HI13" s="23"/>
      <c r="HJ13" s="23"/>
      <c r="HK13" s="23"/>
      <c r="HL13" s="23"/>
      <c r="HM13" s="23"/>
      <c r="HN13" s="23"/>
      <c r="HO13" s="23"/>
      <c r="HP13" s="23"/>
      <c r="HQ13" s="23"/>
      <c r="HR13" s="23"/>
      <c r="HS13" s="23"/>
      <c r="HT13" s="23"/>
      <c r="HU13" s="23"/>
      <c r="HV13" s="23"/>
      <c r="HW13" s="23"/>
      <c r="HX13" s="23"/>
      <c r="HY13" s="23"/>
      <c r="HZ13" s="23"/>
      <c r="IA13" s="23"/>
    </row>
    <row r="14" spans="1:235" s="24" customFormat="1" ht="22.5">
      <c r="A14" s="17" t="s">
        <v>3</v>
      </c>
      <c r="B14" s="18" t="s">
        <v>33</v>
      </c>
      <c r="C14" s="19" t="s">
        <v>56</v>
      </c>
      <c r="D14" s="20">
        <f>D15</f>
        <v>25000</v>
      </c>
      <c r="E14" s="20">
        <f>E15</f>
        <v>25000</v>
      </c>
      <c r="F14" s="21">
        <f t="shared" si="0"/>
        <v>1</v>
      </c>
      <c r="G14" s="22">
        <v>25000000</v>
      </c>
      <c r="H14" s="22">
        <v>25000000</v>
      </c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23"/>
      <c r="AY14" s="23"/>
      <c r="AZ14" s="23"/>
      <c r="BA14" s="23"/>
      <c r="BB14" s="23"/>
      <c r="BC14" s="23"/>
      <c r="BD14" s="23"/>
      <c r="BE14" s="23"/>
      <c r="BF14" s="23"/>
      <c r="BG14" s="23"/>
      <c r="BH14" s="23"/>
      <c r="BI14" s="23"/>
      <c r="BJ14" s="23"/>
      <c r="BK14" s="23"/>
      <c r="BL14" s="23"/>
      <c r="BM14" s="23"/>
      <c r="BN14" s="23"/>
      <c r="BO14" s="23"/>
      <c r="BP14" s="23"/>
      <c r="BQ14" s="23"/>
      <c r="BR14" s="23"/>
      <c r="BS14" s="23"/>
      <c r="BT14" s="23"/>
      <c r="BU14" s="23"/>
      <c r="BV14" s="23"/>
      <c r="BW14" s="23"/>
      <c r="BX14" s="23"/>
      <c r="BY14" s="23"/>
      <c r="BZ14" s="23"/>
      <c r="CA14" s="23"/>
      <c r="CB14" s="23"/>
      <c r="CC14" s="23"/>
      <c r="CD14" s="23"/>
      <c r="CE14" s="23"/>
      <c r="CF14" s="23"/>
      <c r="CG14" s="23"/>
      <c r="CH14" s="23"/>
      <c r="CI14" s="23"/>
      <c r="CJ14" s="23"/>
      <c r="CK14" s="23"/>
      <c r="CL14" s="23"/>
      <c r="CM14" s="23"/>
      <c r="CN14" s="23"/>
      <c r="CO14" s="23"/>
      <c r="CP14" s="23"/>
      <c r="CQ14" s="23"/>
      <c r="CR14" s="23"/>
      <c r="CS14" s="23"/>
      <c r="CT14" s="23"/>
      <c r="CU14" s="23"/>
      <c r="CV14" s="23"/>
      <c r="CW14" s="23"/>
      <c r="CX14" s="23"/>
      <c r="CY14" s="23"/>
      <c r="CZ14" s="23"/>
      <c r="DA14" s="23"/>
      <c r="DB14" s="23"/>
      <c r="DC14" s="23"/>
      <c r="DD14" s="23"/>
      <c r="DE14" s="23"/>
      <c r="DF14" s="23"/>
      <c r="DG14" s="23"/>
      <c r="DH14" s="23"/>
      <c r="DI14" s="23"/>
      <c r="DJ14" s="23"/>
      <c r="DK14" s="23"/>
      <c r="DL14" s="23"/>
      <c r="DM14" s="23"/>
      <c r="DN14" s="23"/>
      <c r="DO14" s="23"/>
      <c r="DP14" s="23"/>
      <c r="DQ14" s="23"/>
      <c r="DR14" s="23"/>
      <c r="DS14" s="23"/>
      <c r="DT14" s="23"/>
      <c r="DU14" s="23"/>
      <c r="DV14" s="23"/>
      <c r="DW14" s="23"/>
      <c r="DX14" s="23"/>
      <c r="DY14" s="23"/>
      <c r="DZ14" s="23"/>
      <c r="EA14" s="23"/>
      <c r="EB14" s="23"/>
      <c r="EC14" s="23"/>
      <c r="ED14" s="23"/>
      <c r="EE14" s="23"/>
      <c r="EF14" s="23"/>
      <c r="EG14" s="23"/>
      <c r="EH14" s="23"/>
      <c r="EI14" s="23"/>
      <c r="EJ14" s="23"/>
      <c r="EK14" s="23"/>
      <c r="EL14" s="23"/>
      <c r="EM14" s="23"/>
      <c r="EN14" s="23"/>
      <c r="EO14" s="23"/>
      <c r="EP14" s="23"/>
      <c r="EQ14" s="23"/>
      <c r="ER14" s="23"/>
      <c r="ES14" s="23"/>
      <c r="ET14" s="23"/>
      <c r="EU14" s="23"/>
      <c r="EV14" s="23"/>
      <c r="EW14" s="23"/>
      <c r="EX14" s="23"/>
      <c r="EY14" s="23"/>
      <c r="EZ14" s="23"/>
      <c r="FA14" s="23"/>
      <c r="FB14" s="23"/>
      <c r="FC14" s="23"/>
      <c r="FD14" s="23"/>
      <c r="FE14" s="23"/>
      <c r="FF14" s="23"/>
      <c r="FG14" s="23"/>
      <c r="FH14" s="23"/>
      <c r="FI14" s="23"/>
      <c r="FJ14" s="23"/>
      <c r="FK14" s="23"/>
      <c r="FL14" s="23"/>
      <c r="FM14" s="23"/>
      <c r="FN14" s="23"/>
      <c r="FO14" s="23"/>
      <c r="FP14" s="23"/>
      <c r="FQ14" s="23"/>
      <c r="FR14" s="23"/>
      <c r="FS14" s="23"/>
      <c r="FT14" s="23"/>
      <c r="FU14" s="23"/>
      <c r="FV14" s="23"/>
      <c r="FW14" s="23"/>
      <c r="FX14" s="23"/>
      <c r="FY14" s="23"/>
      <c r="FZ14" s="23"/>
      <c r="GA14" s="23"/>
      <c r="GB14" s="23"/>
      <c r="GC14" s="23"/>
      <c r="GD14" s="23"/>
      <c r="GE14" s="23"/>
      <c r="GF14" s="23"/>
      <c r="GG14" s="23"/>
      <c r="GH14" s="23"/>
      <c r="GI14" s="23"/>
      <c r="GJ14" s="23"/>
      <c r="GK14" s="23"/>
      <c r="GL14" s="23"/>
      <c r="GM14" s="23"/>
      <c r="GN14" s="23"/>
      <c r="GO14" s="23"/>
      <c r="GP14" s="23"/>
      <c r="GQ14" s="23"/>
      <c r="GR14" s="23"/>
      <c r="GS14" s="23"/>
      <c r="GT14" s="23"/>
      <c r="GU14" s="23"/>
      <c r="GV14" s="23"/>
      <c r="GW14" s="23"/>
      <c r="GX14" s="23"/>
      <c r="GY14" s="23"/>
      <c r="GZ14" s="23"/>
      <c r="HA14" s="23"/>
      <c r="HB14" s="23"/>
      <c r="HC14" s="23"/>
      <c r="HD14" s="23"/>
      <c r="HE14" s="23"/>
      <c r="HF14" s="23"/>
      <c r="HG14" s="23"/>
      <c r="HH14" s="23"/>
      <c r="HI14" s="23"/>
      <c r="HJ14" s="23"/>
      <c r="HK14" s="23"/>
      <c r="HL14" s="23"/>
      <c r="HM14" s="23"/>
      <c r="HN14" s="23"/>
      <c r="HO14" s="23"/>
      <c r="HP14" s="23"/>
      <c r="HQ14" s="23"/>
      <c r="HR14" s="23"/>
      <c r="HS14" s="23"/>
      <c r="HT14" s="23"/>
      <c r="HU14" s="23"/>
      <c r="HV14" s="23"/>
      <c r="HW14" s="23"/>
      <c r="HX14" s="23"/>
      <c r="HY14" s="23"/>
      <c r="HZ14" s="23"/>
      <c r="IA14" s="23"/>
    </row>
    <row r="15" spans="1:235" s="24" customFormat="1" ht="48" customHeight="1">
      <c r="A15" s="17" t="s">
        <v>4</v>
      </c>
      <c r="B15" s="18" t="s">
        <v>33</v>
      </c>
      <c r="C15" s="19" t="s">
        <v>57</v>
      </c>
      <c r="D15" s="20">
        <f>25000</f>
        <v>25000</v>
      </c>
      <c r="E15" s="20">
        <v>25000</v>
      </c>
      <c r="F15" s="21">
        <f t="shared" si="0"/>
        <v>1</v>
      </c>
      <c r="G15" s="22">
        <v>25000000</v>
      </c>
      <c r="H15" s="22">
        <v>25000000</v>
      </c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23"/>
      <c r="AY15" s="23"/>
      <c r="AZ15" s="23"/>
      <c r="BA15" s="23"/>
      <c r="BB15" s="23"/>
      <c r="BC15" s="23"/>
      <c r="BD15" s="23"/>
      <c r="BE15" s="23"/>
      <c r="BF15" s="23"/>
      <c r="BG15" s="23"/>
      <c r="BH15" s="23"/>
      <c r="BI15" s="23"/>
      <c r="BJ15" s="23"/>
      <c r="BK15" s="23"/>
      <c r="BL15" s="23"/>
      <c r="BM15" s="23"/>
      <c r="BN15" s="23"/>
      <c r="BO15" s="23"/>
      <c r="BP15" s="23"/>
      <c r="BQ15" s="23"/>
      <c r="BR15" s="23"/>
      <c r="BS15" s="23"/>
      <c r="BT15" s="23"/>
      <c r="BU15" s="23"/>
      <c r="BV15" s="23"/>
      <c r="BW15" s="23"/>
      <c r="BX15" s="23"/>
      <c r="BY15" s="23"/>
      <c r="BZ15" s="23"/>
      <c r="CA15" s="23"/>
      <c r="CB15" s="23"/>
      <c r="CC15" s="23"/>
      <c r="CD15" s="23"/>
      <c r="CE15" s="23"/>
      <c r="CF15" s="23"/>
      <c r="CG15" s="23"/>
      <c r="CH15" s="23"/>
      <c r="CI15" s="23"/>
      <c r="CJ15" s="23"/>
      <c r="CK15" s="23"/>
      <c r="CL15" s="23"/>
      <c r="CM15" s="23"/>
      <c r="CN15" s="23"/>
      <c r="CO15" s="23"/>
      <c r="CP15" s="23"/>
      <c r="CQ15" s="23"/>
      <c r="CR15" s="23"/>
      <c r="CS15" s="23"/>
      <c r="CT15" s="23"/>
      <c r="CU15" s="23"/>
      <c r="CV15" s="23"/>
      <c r="CW15" s="23"/>
      <c r="CX15" s="23"/>
      <c r="CY15" s="23"/>
      <c r="CZ15" s="23"/>
      <c r="DA15" s="23"/>
      <c r="DB15" s="23"/>
      <c r="DC15" s="23"/>
      <c r="DD15" s="23"/>
      <c r="DE15" s="23"/>
      <c r="DF15" s="23"/>
      <c r="DG15" s="23"/>
      <c r="DH15" s="23"/>
      <c r="DI15" s="23"/>
      <c r="DJ15" s="23"/>
      <c r="DK15" s="23"/>
      <c r="DL15" s="23"/>
      <c r="DM15" s="23"/>
      <c r="DN15" s="23"/>
      <c r="DO15" s="23"/>
      <c r="DP15" s="23"/>
      <c r="DQ15" s="23"/>
      <c r="DR15" s="23"/>
      <c r="DS15" s="23"/>
      <c r="DT15" s="23"/>
      <c r="DU15" s="23"/>
      <c r="DV15" s="23"/>
      <c r="DW15" s="23"/>
      <c r="DX15" s="23"/>
      <c r="DY15" s="23"/>
      <c r="DZ15" s="23"/>
      <c r="EA15" s="23"/>
      <c r="EB15" s="23"/>
      <c r="EC15" s="23"/>
      <c r="ED15" s="23"/>
      <c r="EE15" s="23"/>
      <c r="EF15" s="23"/>
      <c r="EG15" s="23"/>
      <c r="EH15" s="23"/>
      <c r="EI15" s="23"/>
      <c r="EJ15" s="23"/>
      <c r="EK15" s="23"/>
      <c r="EL15" s="23"/>
      <c r="EM15" s="23"/>
      <c r="EN15" s="23"/>
      <c r="EO15" s="23"/>
      <c r="EP15" s="23"/>
      <c r="EQ15" s="23"/>
      <c r="ER15" s="23"/>
      <c r="ES15" s="23"/>
      <c r="ET15" s="23"/>
      <c r="EU15" s="23"/>
      <c r="EV15" s="23"/>
      <c r="EW15" s="23"/>
      <c r="EX15" s="23"/>
      <c r="EY15" s="23"/>
      <c r="EZ15" s="23"/>
      <c r="FA15" s="23"/>
      <c r="FB15" s="23"/>
      <c r="FC15" s="23"/>
      <c r="FD15" s="23"/>
      <c r="FE15" s="23"/>
      <c r="FF15" s="23"/>
      <c r="FG15" s="23"/>
      <c r="FH15" s="23"/>
      <c r="FI15" s="23"/>
      <c r="FJ15" s="23"/>
      <c r="FK15" s="23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</row>
    <row r="16" spans="1:235" s="24" customFormat="1" ht="22.5">
      <c r="A16" s="17" t="s">
        <v>5</v>
      </c>
      <c r="B16" s="18" t="s">
        <v>33</v>
      </c>
      <c r="C16" s="19" t="s">
        <v>58</v>
      </c>
      <c r="D16" s="20">
        <f t="shared" ref="D16:E18" si="1">D17</f>
        <v>-2118.3000000000002</v>
      </c>
      <c r="E16" s="20">
        <f t="shared" si="1"/>
        <v>-2118.3000000000002</v>
      </c>
      <c r="F16" s="21">
        <f t="shared" si="0"/>
        <v>1</v>
      </c>
      <c r="G16" s="22">
        <v>-2118300</v>
      </c>
      <c r="H16" s="22">
        <v>-2118300</v>
      </c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AY16" s="23"/>
      <c r="AZ16" s="23"/>
      <c r="BA16" s="23"/>
      <c r="BB16" s="23"/>
      <c r="BC16" s="23"/>
      <c r="BD16" s="23"/>
      <c r="BE16" s="23"/>
      <c r="BF16" s="23"/>
      <c r="BG16" s="23"/>
      <c r="BH16" s="23"/>
      <c r="BI16" s="23"/>
      <c r="BJ16" s="23"/>
      <c r="BK16" s="23"/>
      <c r="BL16" s="23"/>
      <c r="BM16" s="23"/>
      <c r="BN16" s="23"/>
      <c r="BO16" s="23"/>
      <c r="BP16" s="23"/>
      <c r="BQ16" s="23"/>
      <c r="BR16" s="23"/>
      <c r="BS16" s="23"/>
      <c r="BT16" s="23"/>
      <c r="BU16" s="23"/>
      <c r="BV16" s="23"/>
      <c r="BW16" s="23"/>
      <c r="BX16" s="23"/>
      <c r="BY16" s="23"/>
      <c r="BZ16" s="23"/>
      <c r="CA16" s="23"/>
      <c r="CB16" s="23"/>
      <c r="CC16" s="23"/>
      <c r="CD16" s="23"/>
      <c r="CE16" s="23"/>
      <c r="CF16" s="23"/>
      <c r="CG16" s="23"/>
      <c r="CH16" s="23"/>
      <c r="CI16" s="23"/>
      <c r="CJ16" s="23"/>
      <c r="CK16" s="23"/>
      <c r="CL16" s="23"/>
      <c r="CM16" s="23"/>
      <c r="CN16" s="23"/>
      <c r="CO16" s="23"/>
      <c r="CP16" s="23"/>
      <c r="CQ16" s="23"/>
      <c r="CR16" s="23"/>
      <c r="CS16" s="23"/>
      <c r="CT16" s="23"/>
      <c r="CU16" s="23"/>
      <c r="CV16" s="23"/>
      <c r="CW16" s="23"/>
      <c r="CX16" s="23"/>
      <c r="CY16" s="23"/>
      <c r="CZ16" s="23"/>
      <c r="DA16" s="23"/>
      <c r="DB16" s="23"/>
      <c r="DC16" s="23"/>
      <c r="DD16" s="23"/>
      <c r="DE16" s="23"/>
      <c r="DF16" s="23"/>
      <c r="DG16" s="23"/>
      <c r="DH16" s="23"/>
      <c r="DI16" s="23"/>
      <c r="DJ16" s="23"/>
      <c r="DK16" s="23"/>
      <c r="DL16" s="23"/>
      <c r="DM16" s="23"/>
      <c r="DN16" s="23"/>
      <c r="DO16" s="23"/>
      <c r="DP16" s="23"/>
      <c r="DQ16" s="23"/>
      <c r="DR16" s="23"/>
      <c r="DS16" s="23"/>
      <c r="DT16" s="23"/>
      <c r="DU16" s="23"/>
      <c r="DV16" s="23"/>
      <c r="DW16" s="23"/>
      <c r="DX16" s="23"/>
      <c r="DY16" s="23"/>
      <c r="DZ16" s="23"/>
      <c r="EA16" s="23"/>
      <c r="EB16" s="23"/>
      <c r="EC16" s="23"/>
      <c r="ED16" s="23"/>
      <c r="EE16" s="23"/>
      <c r="EF16" s="23"/>
      <c r="EG16" s="23"/>
      <c r="EH16" s="23"/>
      <c r="EI16" s="23"/>
      <c r="EJ16" s="23"/>
      <c r="EK16" s="23"/>
      <c r="EL16" s="23"/>
      <c r="EM16" s="23"/>
      <c r="EN16" s="23"/>
      <c r="EO16" s="23"/>
      <c r="EP16" s="23"/>
      <c r="EQ16" s="23"/>
      <c r="ER16" s="23"/>
      <c r="ES16" s="23"/>
      <c r="ET16" s="23"/>
      <c r="EU16" s="23"/>
      <c r="EV16" s="23"/>
      <c r="EW16" s="23"/>
      <c r="EX16" s="23"/>
      <c r="EY16" s="23"/>
      <c r="EZ16" s="23"/>
      <c r="FA16" s="23"/>
      <c r="FB16" s="23"/>
      <c r="FC16" s="23"/>
      <c r="FD16" s="23"/>
      <c r="FE16" s="23"/>
      <c r="FF16" s="23"/>
      <c r="FG16" s="23"/>
      <c r="FH16" s="23"/>
      <c r="FI16" s="23"/>
      <c r="FJ16" s="23"/>
      <c r="FK16" s="23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</row>
    <row r="17" spans="1:235" s="24" customFormat="1" ht="33.75">
      <c r="A17" s="17" t="s">
        <v>6</v>
      </c>
      <c r="B17" s="18" t="s">
        <v>33</v>
      </c>
      <c r="C17" s="19" t="s">
        <v>59</v>
      </c>
      <c r="D17" s="20">
        <f t="shared" si="1"/>
        <v>-2118.3000000000002</v>
      </c>
      <c r="E17" s="20">
        <f t="shared" si="1"/>
        <v>-2118.3000000000002</v>
      </c>
      <c r="F17" s="21">
        <f t="shared" si="0"/>
        <v>1</v>
      </c>
      <c r="G17" s="22">
        <v>-2118300</v>
      </c>
      <c r="H17" s="22">
        <v>-2118300</v>
      </c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23"/>
      <c r="AY17" s="23"/>
      <c r="AZ17" s="23"/>
      <c r="BA17" s="23"/>
      <c r="BB17" s="23"/>
      <c r="BC17" s="23"/>
      <c r="BD17" s="23"/>
      <c r="BE17" s="23"/>
      <c r="BF17" s="23"/>
      <c r="BG17" s="23"/>
      <c r="BH17" s="23"/>
      <c r="BI17" s="23"/>
      <c r="BJ17" s="23"/>
      <c r="BK17" s="23"/>
      <c r="BL17" s="23"/>
      <c r="BM17" s="23"/>
      <c r="BN17" s="23"/>
      <c r="BO17" s="23"/>
      <c r="BP17" s="23"/>
      <c r="BQ17" s="23"/>
      <c r="BR17" s="23"/>
      <c r="BS17" s="23"/>
      <c r="BT17" s="23"/>
      <c r="BU17" s="23"/>
      <c r="BV17" s="23"/>
      <c r="BW17" s="23"/>
      <c r="BX17" s="23"/>
      <c r="BY17" s="23"/>
      <c r="BZ17" s="23"/>
      <c r="CA17" s="23"/>
      <c r="CB17" s="23"/>
      <c r="CC17" s="23"/>
      <c r="CD17" s="23"/>
      <c r="CE17" s="23"/>
      <c r="CF17" s="23"/>
      <c r="CG17" s="23"/>
      <c r="CH17" s="23"/>
      <c r="CI17" s="23"/>
      <c r="CJ17" s="23"/>
      <c r="CK17" s="23"/>
      <c r="CL17" s="23"/>
      <c r="CM17" s="23"/>
      <c r="CN17" s="23"/>
      <c r="CO17" s="23"/>
      <c r="CP17" s="23"/>
      <c r="CQ17" s="23"/>
      <c r="CR17" s="23"/>
      <c r="CS17" s="23"/>
      <c r="CT17" s="23"/>
      <c r="CU17" s="23"/>
      <c r="CV17" s="23"/>
      <c r="CW17" s="23"/>
      <c r="CX17" s="23"/>
      <c r="CY17" s="23"/>
      <c r="CZ17" s="23"/>
      <c r="DA17" s="23"/>
      <c r="DB17" s="23"/>
      <c r="DC17" s="23"/>
      <c r="DD17" s="23"/>
      <c r="DE17" s="23"/>
      <c r="DF17" s="23"/>
      <c r="DG17" s="23"/>
      <c r="DH17" s="23"/>
      <c r="DI17" s="23"/>
      <c r="DJ17" s="23"/>
      <c r="DK17" s="23"/>
      <c r="DL17" s="23"/>
      <c r="DM17" s="23"/>
      <c r="DN17" s="23"/>
      <c r="DO17" s="23"/>
      <c r="DP17" s="23"/>
      <c r="DQ17" s="23"/>
      <c r="DR17" s="23"/>
      <c r="DS17" s="23"/>
      <c r="DT17" s="23"/>
      <c r="DU17" s="23"/>
      <c r="DV17" s="23"/>
      <c r="DW17" s="23"/>
      <c r="DX17" s="23"/>
      <c r="DY17" s="23"/>
      <c r="DZ17" s="23"/>
      <c r="EA17" s="23"/>
      <c r="EB17" s="23"/>
      <c r="EC17" s="23"/>
      <c r="ED17" s="23"/>
      <c r="EE17" s="23"/>
      <c r="EF17" s="23"/>
      <c r="EG17" s="23"/>
      <c r="EH17" s="23"/>
      <c r="EI17" s="23"/>
      <c r="EJ17" s="23"/>
      <c r="EK17" s="23"/>
      <c r="EL17" s="23"/>
      <c r="EM17" s="23"/>
      <c r="EN17" s="23"/>
      <c r="EO17" s="23"/>
      <c r="EP17" s="23"/>
      <c r="EQ17" s="23"/>
      <c r="ER17" s="23"/>
      <c r="ES17" s="23"/>
      <c r="ET17" s="23"/>
      <c r="EU17" s="23"/>
      <c r="EV17" s="23"/>
      <c r="EW17" s="23"/>
      <c r="EX17" s="23"/>
      <c r="EY17" s="23"/>
      <c r="EZ17" s="23"/>
      <c r="FA17" s="23"/>
      <c r="FB17" s="23"/>
      <c r="FC17" s="23"/>
      <c r="FD17" s="23"/>
      <c r="FE17" s="23"/>
      <c r="FF17" s="23"/>
      <c r="FG17" s="23"/>
      <c r="FH17" s="23"/>
      <c r="FI17" s="23"/>
      <c r="FJ17" s="23"/>
      <c r="FK17" s="23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</row>
    <row r="18" spans="1:235" s="24" customFormat="1" ht="33.75">
      <c r="A18" s="17" t="s">
        <v>7</v>
      </c>
      <c r="B18" s="18" t="s">
        <v>33</v>
      </c>
      <c r="C18" s="19" t="s">
        <v>60</v>
      </c>
      <c r="D18" s="20">
        <f t="shared" si="1"/>
        <v>-2118.3000000000002</v>
      </c>
      <c r="E18" s="20">
        <f t="shared" si="1"/>
        <v>-2118.3000000000002</v>
      </c>
      <c r="F18" s="21">
        <f t="shared" si="0"/>
        <v>1</v>
      </c>
      <c r="G18" s="22">
        <v>-2118300</v>
      </c>
      <c r="H18" s="22">
        <v>-2118300</v>
      </c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3"/>
      <c r="BB18" s="23"/>
      <c r="BC18" s="23"/>
      <c r="BD18" s="23"/>
      <c r="BE18" s="23"/>
      <c r="BF18" s="23"/>
      <c r="BG18" s="23"/>
      <c r="BH18" s="23"/>
      <c r="BI18" s="23"/>
      <c r="BJ18" s="23"/>
      <c r="BK18" s="23"/>
      <c r="BL18" s="23"/>
      <c r="BM18" s="23"/>
      <c r="BN18" s="23"/>
      <c r="BO18" s="23"/>
      <c r="BP18" s="23"/>
      <c r="BQ18" s="23"/>
      <c r="BR18" s="23"/>
      <c r="BS18" s="23"/>
      <c r="BT18" s="23"/>
      <c r="BU18" s="23"/>
      <c r="BV18" s="23"/>
      <c r="BW18" s="23"/>
      <c r="BX18" s="23"/>
      <c r="BY18" s="23"/>
      <c r="BZ18" s="23"/>
      <c r="CA18" s="23"/>
      <c r="CB18" s="23"/>
      <c r="CC18" s="23"/>
      <c r="CD18" s="23"/>
      <c r="CE18" s="23"/>
      <c r="CF18" s="23"/>
      <c r="CG18" s="23"/>
      <c r="CH18" s="23"/>
      <c r="CI18" s="23"/>
      <c r="CJ18" s="23"/>
      <c r="CK18" s="23"/>
      <c r="CL18" s="23"/>
      <c r="CM18" s="23"/>
      <c r="CN18" s="23"/>
      <c r="CO18" s="23"/>
      <c r="CP18" s="23"/>
      <c r="CQ18" s="23"/>
      <c r="CR18" s="23"/>
      <c r="CS18" s="23"/>
      <c r="CT18" s="23"/>
      <c r="CU18" s="23"/>
      <c r="CV18" s="23"/>
      <c r="CW18" s="23"/>
      <c r="CX18" s="23"/>
      <c r="CY18" s="23"/>
      <c r="CZ18" s="23"/>
      <c r="DA18" s="23"/>
      <c r="DB18" s="23"/>
      <c r="DC18" s="23"/>
      <c r="DD18" s="23"/>
      <c r="DE18" s="23"/>
      <c r="DF18" s="23"/>
      <c r="DG18" s="23"/>
      <c r="DH18" s="23"/>
      <c r="DI18" s="23"/>
      <c r="DJ18" s="23"/>
      <c r="DK18" s="23"/>
      <c r="DL18" s="23"/>
      <c r="DM18" s="23"/>
      <c r="DN18" s="23"/>
      <c r="DO18" s="23"/>
      <c r="DP18" s="23"/>
      <c r="DQ18" s="23"/>
      <c r="DR18" s="23"/>
      <c r="DS18" s="23"/>
      <c r="DT18" s="23"/>
      <c r="DU18" s="23"/>
      <c r="DV18" s="23"/>
      <c r="DW18" s="23"/>
      <c r="DX18" s="23"/>
      <c r="DY18" s="23"/>
      <c r="DZ18" s="23"/>
      <c r="EA18" s="23"/>
      <c r="EB18" s="23"/>
      <c r="EC18" s="23"/>
      <c r="ED18" s="23"/>
      <c r="EE18" s="23"/>
      <c r="EF18" s="23"/>
      <c r="EG18" s="23"/>
      <c r="EH18" s="23"/>
      <c r="EI18" s="23"/>
      <c r="EJ18" s="23"/>
      <c r="EK18" s="23"/>
      <c r="EL18" s="23"/>
      <c r="EM18" s="23"/>
      <c r="EN18" s="23"/>
      <c r="EO18" s="23"/>
      <c r="EP18" s="23"/>
      <c r="EQ18" s="23"/>
      <c r="ER18" s="23"/>
      <c r="ES18" s="23"/>
      <c r="ET18" s="23"/>
      <c r="EU18" s="23"/>
      <c r="EV18" s="23"/>
      <c r="EW18" s="23"/>
      <c r="EX18" s="23"/>
      <c r="EY18" s="23"/>
      <c r="EZ18" s="23"/>
      <c r="FA18" s="23"/>
      <c r="FB18" s="23"/>
      <c r="FC18" s="23"/>
      <c r="FD18" s="23"/>
      <c r="FE18" s="23"/>
      <c r="FF18" s="23"/>
      <c r="FG18" s="23"/>
      <c r="FH18" s="23"/>
      <c r="FI18" s="23"/>
      <c r="FJ18" s="23"/>
      <c r="FK18" s="23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</row>
    <row r="19" spans="1:235" s="24" customFormat="1" ht="33.75">
      <c r="A19" s="17" t="s">
        <v>8</v>
      </c>
      <c r="B19" s="18" t="s">
        <v>33</v>
      </c>
      <c r="C19" s="19" t="s">
        <v>61</v>
      </c>
      <c r="D19" s="20">
        <v>-2118.3000000000002</v>
      </c>
      <c r="E19" s="20">
        <v>-2118.3000000000002</v>
      </c>
      <c r="F19" s="21">
        <f t="shared" si="0"/>
        <v>1</v>
      </c>
      <c r="G19" s="22">
        <v>-2118300</v>
      </c>
      <c r="H19" s="22">
        <v>-2118300</v>
      </c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23"/>
      <c r="AY19" s="23"/>
      <c r="AZ19" s="23"/>
      <c r="BA19" s="23"/>
      <c r="BB19" s="23"/>
      <c r="BC19" s="23"/>
      <c r="BD19" s="23"/>
      <c r="BE19" s="23"/>
      <c r="BF19" s="23"/>
      <c r="BG19" s="23"/>
      <c r="BH19" s="23"/>
      <c r="BI19" s="23"/>
      <c r="BJ19" s="23"/>
      <c r="BK19" s="23"/>
      <c r="BL19" s="23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  <c r="CB19" s="23"/>
      <c r="CC19" s="23"/>
      <c r="CD19" s="23"/>
      <c r="CE19" s="23"/>
      <c r="CF19" s="23"/>
      <c r="CG19" s="23"/>
      <c r="CH19" s="23"/>
      <c r="CI19" s="23"/>
      <c r="CJ19" s="23"/>
      <c r="CK19" s="23"/>
      <c r="CL19" s="23"/>
      <c r="CM19" s="23"/>
      <c r="CN19" s="23"/>
      <c r="CO19" s="23"/>
      <c r="CP19" s="23"/>
      <c r="CQ19" s="23"/>
      <c r="CR19" s="23"/>
      <c r="CS19" s="23"/>
      <c r="CT19" s="23"/>
      <c r="CU19" s="23"/>
      <c r="CV19" s="23"/>
      <c r="CW19" s="23"/>
      <c r="CX19" s="23"/>
      <c r="CY19" s="23"/>
      <c r="CZ19" s="23"/>
      <c r="DA19" s="23"/>
      <c r="DB19" s="23"/>
      <c r="DC19" s="23"/>
      <c r="DD19" s="23"/>
      <c r="DE19" s="23"/>
      <c r="DF19" s="23"/>
      <c r="DG19" s="23"/>
      <c r="DH19" s="23"/>
      <c r="DI19" s="23"/>
      <c r="DJ19" s="23"/>
      <c r="DK19" s="23"/>
      <c r="DL19" s="23"/>
      <c r="DM19" s="23"/>
      <c r="DN19" s="23"/>
      <c r="DO19" s="23"/>
      <c r="DP19" s="23"/>
      <c r="DQ19" s="23"/>
      <c r="DR19" s="23"/>
      <c r="DS19" s="23"/>
      <c r="DT19" s="23"/>
      <c r="DU19" s="23"/>
      <c r="DV19" s="23"/>
      <c r="DW19" s="23"/>
      <c r="DX19" s="23"/>
      <c r="DY19" s="23"/>
      <c r="DZ19" s="23"/>
      <c r="EA19" s="23"/>
      <c r="EB19" s="23"/>
      <c r="EC19" s="23"/>
      <c r="ED19" s="23"/>
      <c r="EE19" s="23"/>
      <c r="EF19" s="23"/>
      <c r="EG19" s="23"/>
      <c r="EH19" s="23"/>
      <c r="EI19" s="23"/>
      <c r="EJ19" s="23"/>
      <c r="EK19" s="23"/>
      <c r="EL19" s="23"/>
      <c r="EM19" s="23"/>
      <c r="EN19" s="23"/>
      <c r="EO19" s="23"/>
      <c r="EP19" s="23"/>
      <c r="EQ19" s="23"/>
      <c r="ER19" s="23"/>
      <c r="ES19" s="23"/>
      <c r="ET19" s="23"/>
      <c r="EU19" s="23"/>
      <c r="EV19" s="23"/>
      <c r="EW19" s="23"/>
      <c r="EX19" s="23"/>
      <c r="EY19" s="23"/>
      <c r="EZ19" s="23"/>
      <c r="FA19" s="23"/>
      <c r="FB19" s="23"/>
      <c r="FC19" s="23"/>
      <c r="FD19" s="23"/>
      <c r="FE19" s="23"/>
      <c r="FF19" s="23"/>
      <c r="FG19" s="23"/>
      <c r="FH19" s="23"/>
      <c r="FI19" s="23"/>
      <c r="FJ19" s="23"/>
      <c r="FK19" s="23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</row>
    <row r="20" spans="1:235" s="24" customFormat="1" ht="36" customHeight="1">
      <c r="A20" s="17" t="s">
        <v>9</v>
      </c>
      <c r="B20" s="18" t="s">
        <v>33</v>
      </c>
      <c r="C20" s="19" t="s">
        <v>53</v>
      </c>
      <c r="D20" s="20">
        <f>D21+D27+D23</f>
        <v>-2070</v>
      </c>
      <c r="E20" s="20">
        <f>E21</f>
        <v>276.20999999999998</v>
      </c>
      <c r="F20" s="21">
        <f t="shared" si="0"/>
        <v>-0.13343478260869565</v>
      </c>
      <c r="G20" s="22">
        <v>-2070000</v>
      </c>
      <c r="H20" s="22">
        <v>276206.74</v>
      </c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  <c r="BA20" s="23"/>
      <c r="BB20" s="23"/>
      <c r="BC20" s="23"/>
      <c r="BD20" s="23"/>
      <c r="BE20" s="23"/>
      <c r="BF20" s="23"/>
      <c r="BG20" s="23"/>
      <c r="BH20" s="23"/>
      <c r="BI20" s="23"/>
      <c r="BJ20" s="23"/>
      <c r="BK20" s="23"/>
      <c r="BL20" s="23"/>
      <c r="BM20" s="23"/>
      <c r="BN20" s="23"/>
      <c r="BO20" s="23"/>
      <c r="BP20" s="23"/>
      <c r="BQ20" s="23"/>
      <c r="BR20" s="23"/>
      <c r="BS20" s="23"/>
      <c r="BT20" s="23"/>
      <c r="BU20" s="23"/>
      <c r="BV20" s="23"/>
      <c r="BW20" s="23"/>
      <c r="BX20" s="23"/>
      <c r="BY20" s="23"/>
      <c r="BZ20" s="23"/>
      <c r="CA20" s="23"/>
      <c r="CB20" s="23"/>
      <c r="CC20" s="23"/>
      <c r="CD20" s="23"/>
      <c r="CE20" s="23"/>
      <c r="CF20" s="23"/>
      <c r="CG20" s="23"/>
      <c r="CH20" s="23"/>
      <c r="CI20" s="23"/>
      <c r="CJ20" s="23"/>
      <c r="CK20" s="23"/>
      <c r="CL20" s="23"/>
      <c r="CM20" s="23"/>
      <c r="CN20" s="23"/>
      <c r="CO20" s="23"/>
      <c r="CP20" s="23"/>
      <c r="CQ20" s="23"/>
      <c r="CR20" s="23"/>
      <c r="CS20" s="23"/>
      <c r="CT20" s="23"/>
      <c r="CU20" s="23"/>
      <c r="CV20" s="23"/>
      <c r="CW20" s="23"/>
      <c r="CX20" s="23"/>
      <c r="CY20" s="23"/>
      <c r="CZ20" s="23"/>
      <c r="DA20" s="23"/>
      <c r="DB20" s="23"/>
      <c r="DC20" s="23"/>
      <c r="DD20" s="23"/>
      <c r="DE20" s="23"/>
      <c r="DF20" s="23"/>
      <c r="DG20" s="23"/>
      <c r="DH20" s="23"/>
      <c r="DI20" s="23"/>
      <c r="DJ20" s="23"/>
      <c r="DK20" s="23"/>
      <c r="DL20" s="23"/>
      <c r="DM20" s="23"/>
      <c r="DN20" s="23"/>
      <c r="DO20" s="23"/>
      <c r="DP20" s="23"/>
      <c r="DQ20" s="23"/>
      <c r="DR20" s="23"/>
      <c r="DS20" s="23"/>
      <c r="DT20" s="23"/>
      <c r="DU20" s="23"/>
      <c r="DV20" s="23"/>
      <c r="DW20" s="23"/>
      <c r="DX20" s="23"/>
      <c r="DY20" s="23"/>
      <c r="DZ20" s="23"/>
      <c r="EA20" s="23"/>
      <c r="EB20" s="23"/>
      <c r="EC20" s="23"/>
      <c r="ED20" s="23"/>
      <c r="EE20" s="23"/>
      <c r="EF20" s="23"/>
      <c r="EG20" s="23"/>
      <c r="EH20" s="23"/>
      <c r="EI20" s="23"/>
      <c r="EJ20" s="23"/>
      <c r="EK20" s="23"/>
      <c r="EL20" s="23"/>
      <c r="EM20" s="23"/>
      <c r="EN20" s="23"/>
      <c r="EO20" s="23"/>
      <c r="EP20" s="23"/>
      <c r="EQ20" s="23"/>
      <c r="ER20" s="23"/>
      <c r="ES20" s="23"/>
      <c r="ET20" s="23"/>
      <c r="EU20" s="23"/>
      <c r="EV20" s="23"/>
      <c r="EW20" s="23"/>
      <c r="EX20" s="23"/>
      <c r="EY20" s="23"/>
      <c r="EZ20" s="23"/>
      <c r="FA20" s="23"/>
      <c r="FB20" s="23"/>
      <c r="FC20" s="23"/>
      <c r="FD20" s="23"/>
      <c r="FE20" s="23"/>
      <c r="FF20" s="23"/>
      <c r="FG20" s="23"/>
      <c r="FH20" s="23"/>
      <c r="FI20" s="23"/>
      <c r="FJ20" s="23"/>
      <c r="FK20" s="23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</row>
    <row r="21" spans="1:235" s="24" customFormat="1" ht="12" customHeight="1">
      <c r="A21" s="17" t="s">
        <v>10</v>
      </c>
      <c r="B21" s="18" t="s">
        <v>33</v>
      </c>
      <c r="C21" s="19" t="s">
        <v>62</v>
      </c>
      <c r="D21" s="20">
        <f>D22</f>
        <v>0</v>
      </c>
      <c r="E21" s="20">
        <f>E22</f>
        <v>276.20999999999998</v>
      </c>
      <c r="F21" s="21" t="s">
        <v>82</v>
      </c>
      <c r="G21" s="22">
        <v>0</v>
      </c>
      <c r="H21" s="22">
        <v>276206.74</v>
      </c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3"/>
      <c r="BE21" s="23"/>
      <c r="BF21" s="23"/>
      <c r="BG21" s="23"/>
      <c r="BH21" s="23"/>
      <c r="BI21" s="23"/>
      <c r="BJ21" s="23"/>
      <c r="BK21" s="23"/>
      <c r="BL21" s="23"/>
      <c r="BM21" s="23"/>
      <c r="BN21" s="23"/>
      <c r="BO21" s="23"/>
      <c r="BP21" s="23"/>
      <c r="BQ21" s="23"/>
      <c r="BR21" s="23"/>
      <c r="BS21" s="23"/>
      <c r="BT21" s="23"/>
      <c r="BU21" s="23"/>
      <c r="BV21" s="23"/>
      <c r="BW21" s="23"/>
      <c r="BX21" s="23"/>
      <c r="BY21" s="23"/>
      <c r="BZ21" s="23"/>
      <c r="CA21" s="23"/>
      <c r="CB21" s="23"/>
      <c r="CC21" s="23"/>
      <c r="CD21" s="23"/>
      <c r="CE21" s="23"/>
      <c r="CF21" s="23"/>
      <c r="CG21" s="23"/>
      <c r="CH21" s="23"/>
      <c r="CI21" s="23"/>
      <c r="CJ21" s="23"/>
      <c r="CK21" s="23"/>
      <c r="CL21" s="23"/>
      <c r="CM21" s="23"/>
      <c r="CN21" s="23"/>
      <c r="CO21" s="23"/>
      <c r="CP21" s="23"/>
      <c r="CQ21" s="23"/>
      <c r="CR21" s="23"/>
      <c r="CS21" s="23"/>
      <c r="CT21" s="23"/>
      <c r="CU21" s="23"/>
      <c r="CV21" s="23"/>
      <c r="CW21" s="23"/>
      <c r="CX21" s="23"/>
      <c r="CY21" s="23"/>
      <c r="CZ21" s="23"/>
      <c r="DA21" s="23"/>
      <c r="DB21" s="23"/>
      <c r="DC21" s="23"/>
      <c r="DD21" s="23"/>
      <c r="DE21" s="23"/>
      <c r="DF21" s="23"/>
      <c r="DG21" s="23"/>
      <c r="DH21" s="23"/>
      <c r="DI21" s="23"/>
      <c r="DJ21" s="23"/>
      <c r="DK21" s="23"/>
      <c r="DL21" s="23"/>
      <c r="DM21" s="23"/>
      <c r="DN21" s="23"/>
      <c r="DO21" s="23"/>
      <c r="DP21" s="23"/>
      <c r="DQ21" s="23"/>
      <c r="DR21" s="23"/>
      <c r="DS21" s="23"/>
      <c r="DT21" s="23"/>
      <c r="DU21" s="23"/>
      <c r="DV21" s="23"/>
      <c r="DW21" s="23"/>
      <c r="DX21" s="23"/>
      <c r="DY21" s="23"/>
      <c r="DZ21" s="23"/>
      <c r="EA21" s="23"/>
      <c r="EB21" s="23"/>
      <c r="EC21" s="23"/>
      <c r="ED21" s="23"/>
      <c r="EE21" s="23"/>
      <c r="EF21" s="23"/>
      <c r="EG21" s="23"/>
      <c r="EH21" s="23"/>
      <c r="EI21" s="23"/>
      <c r="EJ21" s="23"/>
      <c r="EK21" s="23"/>
      <c r="EL21" s="23"/>
      <c r="EM21" s="23"/>
      <c r="EN21" s="23"/>
      <c r="EO21" s="23"/>
      <c r="EP21" s="23"/>
      <c r="EQ21" s="23"/>
      <c r="ER21" s="23"/>
      <c r="ES21" s="23"/>
      <c r="ET21" s="23"/>
      <c r="EU21" s="23"/>
      <c r="EV21" s="23"/>
      <c r="EW21" s="23"/>
      <c r="EX21" s="23"/>
      <c r="EY21" s="23"/>
      <c r="EZ21" s="23"/>
      <c r="FA21" s="23"/>
      <c r="FB21" s="23"/>
      <c r="FC21" s="23"/>
      <c r="FD21" s="23"/>
      <c r="FE21" s="23"/>
      <c r="FF21" s="23"/>
      <c r="FG21" s="23"/>
      <c r="FH21" s="23"/>
      <c r="FI21" s="23"/>
      <c r="FJ21" s="23"/>
      <c r="FK21" s="23"/>
      <c r="FL21" s="23"/>
      <c r="FM21" s="23"/>
      <c r="FN21" s="23"/>
      <c r="FO21" s="23"/>
      <c r="FP21" s="23"/>
      <c r="FQ21" s="23"/>
      <c r="FR21" s="23"/>
      <c r="FS21" s="23"/>
      <c r="FT21" s="23"/>
      <c r="FU21" s="23"/>
      <c r="FV21" s="23"/>
      <c r="FW21" s="23"/>
      <c r="FX21" s="23"/>
      <c r="FY21" s="23"/>
      <c r="FZ21" s="23"/>
      <c r="GA21" s="23"/>
      <c r="GB21" s="23"/>
      <c r="GC21" s="23"/>
      <c r="GD21" s="23"/>
      <c r="GE21" s="23"/>
      <c r="GF21" s="23"/>
      <c r="GG21" s="23"/>
      <c r="GH21" s="23"/>
      <c r="GI21" s="23"/>
      <c r="GJ21" s="23"/>
      <c r="GK21" s="23"/>
      <c r="GL21" s="23"/>
      <c r="GM21" s="23"/>
      <c r="GN21" s="23"/>
      <c r="GO21" s="23"/>
      <c r="GP21" s="23"/>
      <c r="GQ21" s="23"/>
      <c r="GR21" s="23"/>
      <c r="GS21" s="23"/>
      <c r="GT21" s="23"/>
      <c r="GU21" s="23"/>
      <c r="GV21" s="23"/>
      <c r="GW21" s="23"/>
      <c r="GX21" s="23"/>
      <c r="GY21" s="23"/>
      <c r="GZ21" s="23"/>
      <c r="HA21" s="23"/>
      <c r="HB21" s="23"/>
      <c r="HC21" s="23"/>
      <c r="HD21" s="23"/>
      <c r="HE21" s="23"/>
      <c r="HF21" s="23"/>
      <c r="HG21" s="23"/>
      <c r="HH21" s="23"/>
      <c r="HI21" s="23"/>
      <c r="HJ21" s="23"/>
      <c r="HK21" s="23"/>
      <c r="HL21" s="23"/>
      <c r="HM21" s="23"/>
      <c r="HN21" s="23"/>
      <c r="HO21" s="23"/>
      <c r="HP21" s="23"/>
      <c r="HQ21" s="23"/>
      <c r="HR21" s="23"/>
      <c r="HS21" s="23"/>
      <c r="HT21" s="23"/>
      <c r="HU21" s="23"/>
      <c r="HV21" s="23"/>
      <c r="HW21" s="23"/>
      <c r="HX21" s="23"/>
      <c r="HY21" s="23"/>
      <c r="HZ21" s="23"/>
      <c r="IA21" s="23"/>
    </row>
    <row r="22" spans="1:235" s="24" customFormat="1" ht="36" customHeight="1">
      <c r="A22" s="17" t="s">
        <v>11</v>
      </c>
      <c r="B22" s="18" t="s">
        <v>33</v>
      </c>
      <c r="C22" s="19" t="s">
        <v>63</v>
      </c>
      <c r="D22" s="20">
        <v>0</v>
      </c>
      <c r="E22" s="20">
        <v>276.20999999999998</v>
      </c>
      <c r="F22" s="21" t="s">
        <v>82</v>
      </c>
      <c r="G22" s="22">
        <v>0</v>
      </c>
      <c r="H22" s="22">
        <v>276206.74</v>
      </c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23"/>
      <c r="AZ22" s="23"/>
      <c r="BA22" s="23"/>
      <c r="BB22" s="23"/>
      <c r="BC22" s="23"/>
      <c r="BD22" s="23"/>
      <c r="BE22" s="23"/>
      <c r="BF22" s="23"/>
      <c r="BG22" s="23"/>
      <c r="BH22" s="23"/>
      <c r="BI22" s="23"/>
      <c r="BJ22" s="23"/>
      <c r="BK22" s="23"/>
      <c r="BL22" s="23"/>
      <c r="BM22" s="23"/>
      <c r="BN22" s="23"/>
      <c r="BO22" s="23"/>
      <c r="BP22" s="23"/>
      <c r="BQ22" s="23"/>
      <c r="BR22" s="23"/>
      <c r="BS22" s="23"/>
      <c r="BT22" s="23"/>
      <c r="BU22" s="23"/>
      <c r="BV22" s="23"/>
      <c r="BW22" s="23"/>
      <c r="BX22" s="23"/>
      <c r="BY22" s="23"/>
      <c r="BZ22" s="23"/>
      <c r="CA22" s="23"/>
      <c r="CB22" s="23"/>
      <c r="CC22" s="23"/>
      <c r="CD22" s="23"/>
      <c r="CE22" s="23"/>
      <c r="CF22" s="23"/>
      <c r="CG22" s="23"/>
      <c r="CH22" s="23"/>
      <c r="CI22" s="23"/>
      <c r="CJ22" s="23"/>
      <c r="CK22" s="23"/>
      <c r="CL22" s="23"/>
      <c r="CM22" s="23"/>
      <c r="CN22" s="23"/>
      <c r="CO22" s="23"/>
      <c r="CP22" s="23"/>
      <c r="CQ22" s="23"/>
      <c r="CR22" s="23"/>
      <c r="CS22" s="23"/>
      <c r="CT22" s="23"/>
      <c r="CU22" s="23"/>
      <c r="CV22" s="23"/>
      <c r="CW22" s="23"/>
      <c r="CX22" s="23"/>
      <c r="CY22" s="23"/>
      <c r="CZ22" s="23"/>
      <c r="DA22" s="23"/>
      <c r="DB22" s="23"/>
      <c r="DC22" s="23"/>
      <c r="DD22" s="23"/>
      <c r="DE22" s="23"/>
      <c r="DF22" s="23"/>
      <c r="DG22" s="23"/>
      <c r="DH22" s="23"/>
      <c r="DI22" s="23"/>
      <c r="DJ22" s="23"/>
      <c r="DK22" s="23"/>
      <c r="DL22" s="23"/>
      <c r="DM22" s="23"/>
      <c r="DN22" s="23"/>
      <c r="DO22" s="23"/>
      <c r="DP22" s="23"/>
      <c r="DQ22" s="23"/>
      <c r="DR22" s="23"/>
      <c r="DS22" s="23"/>
      <c r="DT22" s="23"/>
      <c r="DU22" s="23"/>
      <c r="DV22" s="23"/>
      <c r="DW22" s="23"/>
      <c r="DX22" s="23"/>
      <c r="DY22" s="23"/>
      <c r="DZ22" s="23"/>
      <c r="EA22" s="23"/>
      <c r="EB22" s="23"/>
      <c r="EC22" s="23"/>
      <c r="ED22" s="23"/>
      <c r="EE22" s="23"/>
      <c r="EF22" s="23"/>
      <c r="EG22" s="23"/>
      <c r="EH22" s="23"/>
      <c r="EI22" s="23"/>
      <c r="EJ22" s="23"/>
      <c r="EK22" s="23"/>
      <c r="EL22" s="23"/>
      <c r="EM22" s="23"/>
      <c r="EN22" s="23"/>
      <c r="EO22" s="23"/>
      <c r="EP22" s="23"/>
      <c r="EQ22" s="23"/>
      <c r="ER22" s="23"/>
      <c r="ES22" s="23"/>
      <c r="ET22" s="23"/>
      <c r="EU22" s="23"/>
      <c r="EV22" s="23"/>
      <c r="EW22" s="23"/>
      <c r="EX22" s="23"/>
      <c r="EY22" s="23"/>
      <c r="EZ22" s="23"/>
      <c r="FA22" s="23"/>
      <c r="FB22" s="23"/>
      <c r="FC22" s="23"/>
      <c r="FD22" s="23"/>
      <c r="FE22" s="23"/>
      <c r="FF22" s="23"/>
      <c r="FG22" s="23"/>
      <c r="FH22" s="23"/>
      <c r="FI22" s="23"/>
      <c r="FJ22" s="23"/>
      <c r="FK22" s="23"/>
      <c r="FL22" s="23"/>
      <c r="FM22" s="23"/>
      <c r="FN22" s="23"/>
      <c r="FO22" s="23"/>
      <c r="FP22" s="23"/>
      <c r="FQ22" s="23"/>
      <c r="FR22" s="23"/>
      <c r="FS22" s="23"/>
      <c r="FT22" s="23"/>
      <c r="FU22" s="23"/>
      <c r="FV22" s="23"/>
      <c r="FW22" s="23"/>
      <c r="FX22" s="23"/>
      <c r="FY22" s="23"/>
      <c r="FZ22" s="23"/>
      <c r="GA22" s="23"/>
      <c r="GB22" s="23"/>
      <c r="GC22" s="23"/>
      <c r="GD22" s="23"/>
      <c r="GE22" s="23"/>
      <c r="GF22" s="23"/>
      <c r="GG22" s="23"/>
      <c r="GH22" s="23"/>
      <c r="GI22" s="23"/>
      <c r="GJ22" s="23"/>
      <c r="GK22" s="23"/>
      <c r="GL22" s="23"/>
      <c r="GM22" s="23"/>
      <c r="GN22" s="23"/>
      <c r="GO22" s="23"/>
      <c r="GP22" s="23"/>
      <c r="GQ22" s="23"/>
      <c r="GR22" s="23"/>
      <c r="GS22" s="23"/>
      <c r="GT22" s="23"/>
      <c r="GU22" s="23"/>
      <c r="GV22" s="23"/>
      <c r="GW22" s="23"/>
      <c r="GX22" s="23"/>
      <c r="GY22" s="23"/>
      <c r="GZ22" s="23"/>
      <c r="HA22" s="23"/>
      <c r="HB22" s="23"/>
      <c r="HC22" s="23"/>
      <c r="HD22" s="23"/>
      <c r="HE22" s="23"/>
      <c r="HF22" s="23"/>
      <c r="HG22" s="23"/>
      <c r="HH22" s="23"/>
      <c r="HI22" s="23"/>
      <c r="HJ22" s="23"/>
      <c r="HK22" s="23"/>
      <c r="HL22" s="23"/>
      <c r="HM22" s="23"/>
      <c r="HN22" s="23"/>
      <c r="HO22" s="23"/>
      <c r="HP22" s="23"/>
      <c r="HQ22" s="23"/>
      <c r="HR22" s="23"/>
      <c r="HS22" s="23"/>
      <c r="HT22" s="23"/>
      <c r="HU22" s="23"/>
      <c r="HV22" s="23"/>
      <c r="HW22" s="23"/>
      <c r="HX22" s="23"/>
      <c r="HY22" s="23"/>
      <c r="HZ22" s="23"/>
      <c r="IA22" s="23"/>
    </row>
    <row r="23" spans="1:235" s="24" customFormat="1">
      <c r="A23" s="17" t="s">
        <v>12</v>
      </c>
      <c r="B23" s="18" t="s">
        <v>33</v>
      </c>
      <c r="C23" s="19" t="s">
        <v>64</v>
      </c>
      <c r="D23" s="20">
        <f t="shared" ref="D23:E25" si="2">D24</f>
        <v>-2120</v>
      </c>
      <c r="E23" s="20">
        <f t="shared" si="2"/>
        <v>0</v>
      </c>
      <c r="F23" s="21">
        <f t="shared" si="0"/>
        <v>0</v>
      </c>
      <c r="G23" s="22">
        <v>-2120000</v>
      </c>
      <c r="H23" s="22">
        <v>0</v>
      </c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23"/>
      <c r="AZ23" s="23"/>
      <c r="BA23" s="23"/>
      <c r="BB23" s="23"/>
      <c r="BC23" s="23"/>
      <c r="BD23" s="23"/>
      <c r="BE23" s="23"/>
      <c r="BF23" s="23"/>
      <c r="BG23" s="23"/>
      <c r="BH23" s="23"/>
      <c r="BI23" s="23"/>
      <c r="BJ23" s="23"/>
      <c r="BK23" s="23"/>
      <c r="BL23" s="23"/>
      <c r="BM23" s="23"/>
      <c r="BN23" s="23"/>
      <c r="BO23" s="23"/>
      <c r="BP23" s="23"/>
      <c r="BQ23" s="23"/>
      <c r="BR23" s="23"/>
      <c r="BS23" s="23"/>
      <c r="BT23" s="23"/>
      <c r="BU23" s="23"/>
      <c r="BV23" s="23"/>
      <c r="BW23" s="23"/>
      <c r="BX23" s="23"/>
      <c r="BY23" s="23"/>
      <c r="BZ23" s="23"/>
      <c r="CA23" s="23"/>
      <c r="CB23" s="23"/>
      <c r="CC23" s="23"/>
      <c r="CD23" s="23"/>
      <c r="CE23" s="23"/>
      <c r="CF23" s="23"/>
      <c r="CG23" s="23"/>
      <c r="CH23" s="23"/>
      <c r="CI23" s="23"/>
      <c r="CJ23" s="23"/>
      <c r="CK23" s="23"/>
      <c r="CL23" s="23"/>
      <c r="CM23" s="23"/>
      <c r="CN23" s="23"/>
      <c r="CO23" s="23"/>
      <c r="CP23" s="23"/>
      <c r="CQ23" s="23"/>
      <c r="CR23" s="23"/>
      <c r="CS23" s="23"/>
      <c r="CT23" s="23"/>
      <c r="CU23" s="23"/>
      <c r="CV23" s="23"/>
      <c r="CW23" s="23"/>
      <c r="CX23" s="23"/>
      <c r="CY23" s="23"/>
      <c r="CZ23" s="23"/>
      <c r="DA23" s="23"/>
      <c r="DB23" s="23"/>
      <c r="DC23" s="23"/>
      <c r="DD23" s="23"/>
      <c r="DE23" s="23"/>
      <c r="DF23" s="23"/>
      <c r="DG23" s="23"/>
      <c r="DH23" s="23"/>
      <c r="DI23" s="23"/>
      <c r="DJ23" s="23"/>
      <c r="DK23" s="23"/>
      <c r="DL23" s="23"/>
      <c r="DM23" s="23"/>
      <c r="DN23" s="23"/>
      <c r="DO23" s="23"/>
      <c r="DP23" s="23"/>
      <c r="DQ23" s="23"/>
      <c r="DR23" s="23"/>
      <c r="DS23" s="23"/>
      <c r="DT23" s="23"/>
      <c r="DU23" s="23"/>
      <c r="DV23" s="23"/>
      <c r="DW23" s="23"/>
      <c r="DX23" s="23"/>
      <c r="DY23" s="23"/>
      <c r="DZ23" s="23"/>
      <c r="EA23" s="23"/>
      <c r="EB23" s="23"/>
      <c r="EC23" s="23"/>
      <c r="ED23" s="23"/>
      <c r="EE23" s="23"/>
      <c r="EF23" s="23"/>
      <c r="EG23" s="23"/>
      <c r="EH23" s="23"/>
      <c r="EI23" s="23"/>
      <c r="EJ23" s="23"/>
      <c r="EK23" s="23"/>
      <c r="EL23" s="23"/>
      <c r="EM23" s="23"/>
      <c r="EN23" s="23"/>
      <c r="EO23" s="23"/>
      <c r="EP23" s="23"/>
      <c r="EQ23" s="23"/>
      <c r="ER23" s="23"/>
      <c r="ES23" s="23"/>
      <c r="ET23" s="23"/>
      <c r="EU23" s="23"/>
      <c r="EV23" s="23"/>
      <c r="EW23" s="23"/>
      <c r="EX23" s="23"/>
      <c r="EY23" s="23"/>
      <c r="EZ23" s="23"/>
      <c r="FA23" s="23"/>
      <c r="FB23" s="23"/>
      <c r="FC23" s="23"/>
      <c r="FD23" s="23"/>
      <c r="FE23" s="23"/>
      <c r="FF23" s="23"/>
      <c r="FG23" s="23"/>
      <c r="FH23" s="23"/>
      <c r="FI23" s="23"/>
      <c r="FJ23" s="23"/>
      <c r="FK23" s="23"/>
      <c r="FL23" s="23"/>
      <c r="FM23" s="23"/>
      <c r="FN23" s="23"/>
      <c r="FO23" s="23"/>
      <c r="FP23" s="23"/>
      <c r="FQ23" s="23"/>
      <c r="FR23" s="23"/>
      <c r="FS23" s="23"/>
      <c r="FT23" s="23"/>
      <c r="FU23" s="23"/>
      <c r="FV23" s="23"/>
      <c r="FW23" s="23"/>
      <c r="FX23" s="23"/>
      <c r="FY23" s="23"/>
      <c r="FZ23" s="23"/>
      <c r="GA23" s="23"/>
      <c r="GB23" s="23"/>
      <c r="GC23" s="23"/>
      <c r="GD23" s="23"/>
      <c r="GE23" s="23"/>
      <c r="GF23" s="23"/>
      <c r="GG23" s="23"/>
      <c r="GH23" s="23"/>
      <c r="GI23" s="23"/>
      <c r="GJ23" s="23"/>
      <c r="GK23" s="23"/>
      <c r="GL23" s="23"/>
      <c r="GM23" s="23"/>
      <c r="GN23" s="23"/>
      <c r="GO23" s="23"/>
      <c r="GP23" s="23"/>
      <c r="GQ23" s="23"/>
      <c r="GR23" s="23"/>
      <c r="GS23" s="23"/>
      <c r="GT23" s="23"/>
      <c r="GU23" s="23"/>
      <c r="GV23" s="23"/>
      <c r="GW23" s="23"/>
      <c r="GX23" s="23"/>
      <c r="GY23" s="23"/>
      <c r="GZ23" s="23"/>
      <c r="HA23" s="23"/>
      <c r="HB23" s="23"/>
      <c r="HC23" s="23"/>
      <c r="HD23" s="23"/>
      <c r="HE23" s="23"/>
      <c r="HF23" s="23"/>
      <c r="HG23" s="23"/>
      <c r="HH23" s="23"/>
      <c r="HI23" s="23"/>
      <c r="HJ23" s="23"/>
      <c r="HK23" s="23"/>
      <c r="HL23" s="23"/>
      <c r="HM23" s="23"/>
      <c r="HN23" s="23"/>
      <c r="HO23" s="23"/>
      <c r="HP23" s="23"/>
      <c r="HQ23" s="23"/>
      <c r="HR23" s="23"/>
      <c r="HS23" s="23"/>
      <c r="HT23" s="23"/>
      <c r="HU23" s="23"/>
      <c r="HV23" s="23"/>
      <c r="HW23" s="23"/>
      <c r="HX23" s="23"/>
      <c r="HY23" s="23"/>
      <c r="HZ23" s="23"/>
      <c r="IA23" s="23"/>
    </row>
    <row r="24" spans="1:235" s="24" customFormat="1" ht="22.5">
      <c r="A24" s="17" t="s">
        <v>13</v>
      </c>
      <c r="B24" s="18" t="s">
        <v>33</v>
      </c>
      <c r="C24" s="19" t="s">
        <v>65</v>
      </c>
      <c r="D24" s="20">
        <f t="shared" si="2"/>
        <v>-2120</v>
      </c>
      <c r="E24" s="20">
        <f t="shared" si="2"/>
        <v>0</v>
      </c>
      <c r="F24" s="21">
        <f t="shared" si="0"/>
        <v>0</v>
      </c>
      <c r="G24" s="22">
        <v>-2120000</v>
      </c>
      <c r="H24" s="22">
        <v>0</v>
      </c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  <c r="BA24" s="23"/>
      <c r="BB24" s="23"/>
      <c r="BC24" s="23"/>
      <c r="BD24" s="23"/>
      <c r="BE24" s="23"/>
      <c r="BF24" s="23"/>
      <c r="BG24" s="23"/>
      <c r="BH24" s="23"/>
      <c r="BI24" s="23"/>
      <c r="BJ24" s="23"/>
      <c r="BK24" s="23"/>
      <c r="BL24" s="23"/>
      <c r="BM24" s="23"/>
      <c r="BN24" s="23"/>
      <c r="BO24" s="23"/>
      <c r="BP24" s="23"/>
      <c r="BQ24" s="23"/>
      <c r="BR24" s="23"/>
      <c r="BS24" s="23"/>
      <c r="BT24" s="23"/>
      <c r="BU24" s="23"/>
      <c r="BV24" s="23"/>
      <c r="BW24" s="23"/>
      <c r="BX24" s="23"/>
      <c r="BY24" s="23"/>
      <c r="BZ24" s="23"/>
      <c r="CA24" s="23"/>
      <c r="CB24" s="23"/>
      <c r="CC24" s="23"/>
      <c r="CD24" s="23"/>
      <c r="CE24" s="23"/>
      <c r="CF24" s="23"/>
      <c r="CG24" s="23"/>
      <c r="CH24" s="23"/>
      <c r="CI24" s="23"/>
      <c r="CJ24" s="23"/>
      <c r="CK24" s="23"/>
      <c r="CL24" s="23"/>
      <c r="CM24" s="23"/>
      <c r="CN24" s="23"/>
      <c r="CO24" s="23"/>
      <c r="CP24" s="23"/>
      <c r="CQ24" s="23"/>
      <c r="CR24" s="23"/>
      <c r="CS24" s="23"/>
      <c r="CT24" s="23"/>
      <c r="CU24" s="23"/>
      <c r="CV24" s="23"/>
      <c r="CW24" s="23"/>
      <c r="CX24" s="23"/>
      <c r="CY24" s="23"/>
      <c r="CZ24" s="23"/>
      <c r="DA24" s="23"/>
      <c r="DB24" s="23"/>
      <c r="DC24" s="23"/>
      <c r="DD24" s="23"/>
      <c r="DE24" s="23"/>
      <c r="DF24" s="23"/>
      <c r="DG24" s="23"/>
      <c r="DH24" s="23"/>
      <c r="DI24" s="23"/>
      <c r="DJ24" s="23"/>
      <c r="DK24" s="23"/>
      <c r="DL24" s="23"/>
      <c r="DM24" s="23"/>
      <c r="DN24" s="23"/>
      <c r="DO24" s="23"/>
      <c r="DP24" s="23"/>
      <c r="DQ24" s="23"/>
      <c r="DR24" s="23"/>
      <c r="DS24" s="23"/>
      <c r="DT24" s="23"/>
      <c r="DU24" s="23"/>
      <c r="DV24" s="23"/>
      <c r="DW24" s="23"/>
      <c r="DX24" s="23"/>
      <c r="DY24" s="23"/>
      <c r="DZ24" s="23"/>
      <c r="EA24" s="23"/>
      <c r="EB24" s="23"/>
      <c r="EC24" s="23"/>
      <c r="ED24" s="23"/>
      <c r="EE24" s="23"/>
      <c r="EF24" s="23"/>
      <c r="EG24" s="23"/>
      <c r="EH24" s="23"/>
      <c r="EI24" s="23"/>
      <c r="EJ24" s="23"/>
      <c r="EK24" s="23"/>
      <c r="EL24" s="23"/>
      <c r="EM24" s="23"/>
      <c r="EN24" s="23"/>
      <c r="EO24" s="23"/>
      <c r="EP24" s="23"/>
      <c r="EQ24" s="23"/>
      <c r="ER24" s="23"/>
      <c r="ES24" s="23"/>
      <c r="ET24" s="23"/>
      <c r="EU24" s="23"/>
      <c r="EV24" s="23"/>
      <c r="EW24" s="23"/>
      <c r="EX24" s="23"/>
      <c r="EY24" s="23"/>
      <c r="EZ24" s="23"/>
      <c r="FA24" s="23"/>
      <c r="FB24" s="23"/>
      <c r="FC24" s="23"/>
      <c r="FD24" s="23"/>
      <c r="FE24" s="23"/>
      <c r="FF24" s="23"/>
      <c r="FG24" s="23"/>
      <c r="FH24" s="23"/>
      <c r="FI24" s="23"/>
      <c r="FJ24" s="23"/>
      <c r="FK24" s="23"/>
      <c r="FL24" s="23"/>
      <c r="FM24" s="23"/>
      <c r="FN24" s="23"/>
      <c r="FO24" s="23"/>
      <c r="FP24" s="23"/>
      <c r="FQ24" s="23"/>
      <c r="FR24" s="23"/>
      <c r="FS24" s="23"/>
      <c r="FT24" s="23"/>
      <c r="FU24" s="23"/>
      <c r="FV24" s="23"/>
      <c r="FW24" s="23"/>
      <c r="FX24" s="23"/>
      <c r="FY24" s="23"/>
      <c r="FZ24" s="23"/>
      <c r="GA24" s="23"/>
      <c r="GB24" s="23"/>
      <c r="GC24" s="23"/>
      <c r="GD24" s="23"/>
      <c r="GE24" s="23"/>
      <c r="GF24" s="23"/>
      <c r="GG24" s="23"/>
      <c r="GH24" s="23"/>
      <c r="GI24" s="23"/>
      <c r="GJ24" s="23"/>
      <c r="GK24" s="23"/>
      <c r="GL24" s="23"/>
      <c r="GM24" s="23"/>
      <c r="GN24" s="23"/>
      <c r="GO24" s="23"/>
      <c r="GP24" s="23"/>
      <c r="GQ24" s="23"/>
      <c r="GR24" s="23"/>
      <c r="GS24" s="23"/>
      <c r="GT24" s="23"/>
      <c r="GU24" s="23"/>
      <c r="GV24" s="23"/>
      <c r="GW24" s="23"/>
      <c r="GX24" s="23"/>
      <c r="GY24" s="23"/>
      <c r="GZ24" s="23"/>
      <c r="HA24" s="23"/>
      <c r="HB24" s="23"/>
      <c r="HC24" s="23"/>
      <c r="HD24" s="23"/>
      <c r="HE24" s="23"/>
      <c r="HF24" s="23"/>
      <c r="HG24" s="23"/>
      <c r="HH24" s="23"/>
      <c r="HI24" s="23"/>
      <c r="HJ24" s="23"/>
      <c r="HK24" s="23"/>
      <c r="HL24" s="23"/>
      <c r="HM24" s="23"/>
      <c r="HN24" s="23"/>
      <c r="HO24" s="23"/>
      <c r="HP24" s="23"/>
      <c r="HQ24" s="23"/>
      <c r="HR24" s="23"/>
      <c r="HS24" s="23"/>
      <c r="HT24" s="23"/>
      <c r="HU24" s="23"/>
      <c r="HV24" s="23"/>
      <c r="HW24" s="23"/>
      <c r="HX24" s="23"/>
      <c r="HY24" s="23"/>
      <c r="HZ24" s="23"/>
      <c r="IA24" s="23"/>
    </row>
    <row r="25" spans="1:235" s="24" customFormat="1" ht="67.5">
      <c r="A25" s="17" t="s">
        <v>14</v>
      </c>
      <c r="B25" s="18" t="s">
        <v>33</v>
      </c>
      <c r="C25" s="19" t="s">
        <v>66</v>
      </c>
      <c r="D25" s="20">
        <f t="shared" si="2"/>
        <v>-2120</v>
      </c>
      <c r="E25" s="20">
        <f t="shared" si="2"/>
        <v>0</v>
      </c>
      <c r="F25" s="21">
        <f t="shared" si="0"/>
        <v>0</v>
      </c>
      <c r="G25" s="22">
        <v>-2120000</v>
      </c>
      <c r="H25" s="22">
        <v>0</v>
      </c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23"/>
      <c r="AY25" s="23"/>
      <c r="AZ25" s="23"/>
      <c r="BA25" s="23"/>
      <c r="BB25" s="23"/>
      <c r="BC25" s="23"/>
      <c r="BD25" s="23"/>
      <c r="BE25" s="23"/>
      <c r="BF25" s="23"/>
      <c r="BG25" s="23"/>
      <c r="BH25" s="23"/>
      <c r="BI25" s="23"/>
      <c r="BJ25" s="23"/>
      <c r="BK25" s="23"/>
      <c r="BL25" s="23"/>
      <c r="BM25" s="23"/>
      <c r="BN25" s="23"/>
      <c r="BO25" s="23"/>
      <c r="BP25" s="23"/>
      <c r="BQ25" s="23"/>
      <c r="BR25" s="23"/>
      <c r="BS25" s="23"/>
      <c r="BT25" s="23"/>
      <c r="BU25" s="23"/>
      <c r="BV25" s="23"/>
      <c r="BW25" s="23"/>
      <c r="BX25" s="23"/>
      <c r="BY25" s="23"/>
      <c r="BZ25" s="23"/>
      <c r="CA25" s="23"/>
      <c r="CB25" s="23"/>
      <c r="CC25" s="23"/>
      <c r="CD25" s="23"/>
      <c r="CE25" s="23"/>
      <c r="CF25" s="23"/>
      <c r="CG25" s="23"/>
      <c r="CH25" s="23"/>
      <c r="CI25" s="23"/>
      <c r="CJ25" s="23"/>
      <c r="CK25" s="23"/>
      <c r="CL25" s="23"/>
      <c r="CM25" s="23"/>
      <c r="CN25" s="23"/>
      <c r="CO25" s="23"/>
      <c r="CP25" s="23"/>
      <c r="CQ25" s="23"/>
      <c r="CR25" s="23"/>
      <c r="CS25" s="23"/>
      <c r="CT25" s="23"/>
      <c r="CU25" s="23"/>
      <c r="CV25" s="23"/>
      <c r="CW25" s="23"/>
      <c r="CX25" s="23"/>
      <c r="CY25" s="23"/>
      <c r="CZ25" s="23"/>
      <c r="DA25" s="23"/>
      <c r="DB25" s="23"/>
      <c r="DC25" s="23"/>
      <c r="DD25" s="23"/>
      <c r="DE25" s="23"/>
      <c r="DF25" s="23"/>
      <c r="DG25" s="23"/>
      <c r="DH25" s="23"/>
      <c r="DI25" s="23"/>
      <c r="DJ25" s="23"/>
      <c r="DK25" s="23"/>
      <c r="DL25" s="23"/>
      <c r="DM25" s="23"/>
      <c r="DN25" s="23"/>
      <c r="DO25" s="23"/>
      <c r="DP25" s="23"/>
      <c r="DQ25" s="23"/>
      <c r="DR25" s="23"/>
      <c r="DS25" s="23"/>
      <c r="DT25" s="23"/>
      <c r="DU25" s="23"/>
      <c r="DV25" s="23"/>
      <c r="DW25" s="23"/>
      <c r="DX25" s="23"/>
      <c r="DY25" s="23"/>
      <c r="DZ25" s="23"/>
      <c r="EA25" s="23"/>
      <c r="EB25" s="23"/>
      <c r="EC25" s="23"/>
      <c r="ED25" s="23"/>
      <c r="EE25" s="23"/>
      <c r="EF25" s="23"/>
      <c r="EG25" s="23"/>
      <c r="EH25" s="23"/>
      <c r="EI25" s="23"/>
      <c r="EJ25" s="23"/>
      <c r="EK25" s="23"/>
      <c r="EL25" s="23"/>
      <c r="EM25" s="23"/>
      <c r="EN25" s="23"/>
      <c r="EO25" s="23"/>
      <c r="EP25" s="23"/>
      <c r="EQ25" s="23"/>
      <c r="ER25" s="23"/>
      <c r="ES25" s="23"/>
      <c r="ET25" s="23"/>
      <c r="EU25" s="23"/>
      <c r="EV25" s="23"/>
      <c r="EW25" s="23"/>
      <c r="EX25" s="23"/>
      <c r="EY25" s="23"/>
      <c r="EZ25" s="23"/>
      <c r="FA25" s="23"/>
      <c r="FB25" s="23"/>
      <c r="FC25" s="23"/>
      <c r="FD25" s="23"/>
      <c r="FE25" s="23"/>
      <c r="FF25" s="23"/>
      <c r="FG25" s="23"/>
      <c r="FH25" s="23"/>
      <c r="FI25" s="23"/>
      <c r="FJ25" s="23"/>
      <c r="FK25" s="23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</row>
    <row r="26" spans="1:235" s="24" customFormat="1" ht="67.5">
      <c r="A26" s="17" t="s">
        <v>15</v>
      </c>
      <c r="B26" s="18" t="s">
        <v>33</v>
      </c>
      <c r="C26" s="19" t="s">
        <v>67</v>
      </c>
      <c r="D26" s="20">
        <v>-2120</v>
      </c>
      <c r="E26" s="20">
        <v>0</v>
      </c>
      <c r="F26" s="21">
        <f t="shared" si="0"/>
        <v>0</v>
      </c>
      <c r="G26" s="22">
        <v>-2120000</v>
      </c>
      <c r="H26" s="22">
        <v>0</v>
      </c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  <c r="BA26" s="23"/>
      <c r="BB26" s="23"/>
      <c r="BC26" s="23"/>
      <c r="BD26" s="23"/>
      <c r="BE26" s="23"/>
      <c r="BF26" s="23"/>
      <c r="BG26" s="23"/>
      <c r="BH26" s="23"/>
      <c r="BI26" s="23"/>
      <c r="BJ26" s="23"/>
      <c r="BK26" s="23"/>
      <c r="BL26" s="23"/>
      <c r="BM26" s="23"/>
      <c r="BN26" s="23"/>
      <c r="BO26" s="23"/>
      <c r="BP26" s="23"/>
      <c r="BQ26" s="23"/>
      <c r="BR26" s="23"/>
      <c r="BS26" s="23"/>
      <c r="BT26" s="23"/>
      <c r="BU26" s="23"/>
      <c r="BV26" s="23"/>
      <c r="BW26" s="23"/>
      <c r="BX26" s="23"/>
      <c r="BY26" s="23"/>
      <c r="BZ26" s="23"/>
      <c r="CA26" s="23"/>
      <c r="CB26" s="23"/>
      <c r="CC26" s="23"/>
      <c r="CD26" s="23"/>
      <c r="CE26" s="23"/>
      <c r="CF26" s="23"/>
      <c r="CG26" s="23"/>
      <c r="CH26" s="23"/>
      <c r="CI26" s="23"/>
      <c r="CJ26" s="23"/>
      <c r="CK26" s="23"/>
      <c r="CL26" s="23"/>
      <c r="CM26" s="23"/>
      <c r="CN26" s="23"/>
      <c r="CO26" s="23"/>
      <c r="CP26" s="23"/>
      <c r="CQ26" s="23"/>
      <c r="CR26" s="23"/>
      <c r="CS26" s="23"/>
      <c r="CT26" s="23"/>
      <c r="CU26" s="23"/>
      <c r="CV26" s="23"/>
      <c r="CW26" s="23"/>
      <c r="CX26" s="23"/>
      <c r="CY26" s="23"/>
      <c r="CZ26" s="23"/>
      <c r="DA26" s="23"/>
      <c r="DB26" s="23"/>
      <c r="DC26" s="23"/>
      <c r="DD26" s="23"/>
      <c r="DE26" s="23"/>
      <c r="DF26" s="23"/>
      <c r="DG26" s="23"/>
      <c r="DH26" s="23"/>
      <c r="DI26" s="23"/>
      <c r="DJ26" s="23"/>
      <c r="DK26" s="23"/>
      <c r="DL26" s="23"/>
      <c r="DM26" s="23"/>
      <c r="DN26" s="23"/>
      <c r="DO26" s="23"/>
      <c r="DP26" s="23"/>
      <c r="DQ26" s="23"/>
      <c r="DR26" s="23"/>
      <c r="DS26" s="23"/>
      <c r="DT26" s="23"/>
      <c r="DU26" s="23"/>
      <c r="DV26" s="23"/>
      <c r="DW26" s="23"/>
      <c r="DX26" s="23"/>
      <c r="DY26" s="23"/>
      <c r="DZ26" s="23"/>
      <c r="EA26" s="23"/>
      <c r="EB26" s="23"/>
      <c r="EC26" s="23"/>
      <c r="ED26" s="23"/>
      <c r="EE26" s="23"/>
      <c r="EF26" s="23"/>
      <c r="EG26" s="23"/>
      <c r="EH26" s="23"/>
      <c r="EI26" s="23"/>
      <c r="EJ26" s="23"/>
      <c r="EK26" s="23"/>
      <c r="EL26" s="23"/>
      <c r="EM26" s="23"/>
      <c r="EN26" s="23"/>
      <c r="EO26" s="23"/>
      <c r="EP26" s="23"/>
      <c r="EQ26" s="23"/>
      <c r="ER26" s="23"/>
      <c r="ES26" s="23"/>
      <c r="ET26" s="23"/>
      <c r="EU26" s="23"/>
      <c r="EV26" s="23"/>
      <c r="EW26" s="23"/>
      <c r="EX26" s="23"/>
      <c r="EY26" s="23"/>
      <c r="EZ26" s="23"/>
      <c r="FA26" s="23"/>
      <c r="FB26" s="23"/>
      <c r="FC26" s="23"/>
      <c r="FD26" s="23"/>
      <c r="FE26" s="23"/>
      <c r="FF26" s="23"/>
      <c r="FG26" s="23"/>
      <c r="FH26" s="23"/>
      <c r="FI26" s="23"/>
      <c r="FJ26" s="23"/>
      <c r="FK26" s="23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</row>
    <row r="27" spans="1:235" s="24" customFormat="1" ht="22.5">
      <c r="A27" s="17" t="s">
        <v>16</v>
      </c>
      <c r="B27" s="18" t="s">
        <v>33</v>
      </c>
      <c r="C27" s="19" t="s">
        <v>68</v>
      </c>
      <c r="D27" s="20">
        <f t="shared" ref="D27:E29" si="3">D28</f>
        <v>50</v>
      </c>
      <c r="E27" s="20">
        <f t="shared" si="3"/>
        <v>0</v>
      </c>
      <c r="F27" s="21">
        <f t="shared" si="0"/>
        <v>0</v>
      </c>
      <c r="G27" s="22">
        <v>50000</v>
      </c>
      <c r="H27" s="22">
        <v>0</v>
      </c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3"/>
      <c r="BB27" s="23"/>
      <c r="BC27" s="23"/>
      <c r="BD27" s="23"/>
      <c r="BE27" s="23"/>
      <c r="BF27" s="23"/>
      <c r="BG27" s="23"/>
      <c r="BH27" s="23"/>
      <c r="BI27" s="23"/>
      <c r="BJ27" s="23"/>
      <c r="BK27" s="23"/>
      <c r="BL27" s="23"/>
      <c r="BM27" s="23"/>
      <c r="BN27" s="23"/>
      <c r="BO27" s="23"/>
      <c r="BP27" s="23"/>
      <c r="BQ27" s="23"/>
      <c r="BR27" s="23"/>
      <c r="BS27" s="23"/>
      <c r="BT27" s="23"/>
      <c r="BU27" s="23"/>
      <c r="BV27" s="23"/>
      <c r="BW27" s="23"/>
      <c r="BX27" s="23"/>
      <c r="BY27" s="23"/>
      <c r="BZ27" s="23"/>
      <c r="CA27" s="23"/>
      <c r="CB27" s="23"/>
      <c r="CC27" s="23"/>
      <c r="CD27" s="23"/>
      <c r="CE27" s="23"/>
      <c r="CF27" s="23"/>
      <c r="CG27" s="23"/>
      <c r="CH27" s="23"/>
      <c r="CI27" s="23"/>
      <c r="CJ27" s="23"/>
      <c r="CK27" s="23"/>
      <c r="CL27" s="23"/>
      <c r="CM27" s="23"/>
      <c r="CN27" s="23"/>
      <c r="CO27" s="23"/>
      <c r="CP27" s="23"/>
      <c r="CQ27" s="23"/>
      <c r="CR27" s="23"/>
      <c r="CS27" s="23"/>
      <c r="CT27" s="23"/>
      <c r="CU27" s="23"/>
      <c r="CV27" s="23"/>
      <c r="CW27" s="23"/>
      <c r="CX27" s="23"/>
      <c r="CY27" s="23"/>
      <c r="CZ27" s="23"/>
      <c r="DA27" s="23"/>
      <c r="DB27" s="23"/>
      <c r="DC27" s="23"/>
      <c r="DD27" s="23"/>
      <c r="DE27" s="23"/>
      <c r="DF27" s="23"/>
      <c r="DG27" s="23"/>
      <c r="DH27" s="23"/>
      <c r="DI27" s="23"/>
      <c r="DJ27" s="23"/>
      <c r="DK27" s="23"/>
      <c r="DL27" s="23"/>
      <c r="DM27" s="23"/>
      <c r="DN27" s="23"/>
      <c r="DO27" s="23"/>
      <c r="DP27" s="23"/>
      <c r="DQ27" s="23"/>
      <c r="DR27" s="23"/>
      <c r="DS27" s="23"/>
      <c r="DT27" s="23"/>
      <c r="DU27" s="23"/>
      <c r="DV27" s="23"/>
      <c r="DW27" s="23"/>
      <c r="DX27" s="23"/>
      <c r="DY27" s="23"/>
      <c r="DZ27" s="23"/>
      <c r="EA27" s="23"/>
      <c r="EB27" s="23"/>
      <c r="EC27" s="23"/>
      <c r="ED27" s="23"/>
      <c r="EE27" s="23"/>
      <c r="EF27" s="23"/>
      <c r="EG27" s="23"/>
      <c r="EH27" s="23"/>
      <c r="EI27" s="23"/>
      <c r="EJ27" s="23"/>
      <c r="EK27" s="23"/>
      <c r="EL27" s="23"/>
      <c r="EM27" s="23"/>
      <c r="EN27" s="23"/>
      <c r="EO27" s="23"/>
      <c r="EP27" s="23"/>
      <c r="EQ27" s="23"/>
      <c r="ER27" s="23"/>
      <c r="ES27" s="23"/>
      <c r="ET27" s="23"/>
      <c r="EU27" s="23"/>
      <c r="EV27" s="23"/>
      <c r="EW27" s="23"/>
      <c r="EX27" s="23"/>
      <c r="EY27" s="23"/>
      <c r="EZ27" s="23"/>
      <c r="FA27" s="23"/>
      <c r="FB27" s="23"/>
      <c r="FC27" s="23"/>
      <c r="FD27" s="23"/>
      <c r="FE27" s="23"/>
      <c r="FF27" s="23"/>
      <c r="FG27" s="23"/>
      <c r="FH27" s="23"/>
      <c r="FI27" s="23"/>
      <c r="FJ27" s="23"/>
      <c r="FK27" s="23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</row>
    <row r="28" spans="1:235" s="24" customFormat="1" ht="22.5">
      <c r="A28" s="17" t="s">
        <v>17</v>
      </c>
      <c r="B28" s="18" t="s">
        <v>33</v>
      </c>
      <c r="C28" s="19" t="s">
        <v>69</v>
      </c>
      <c r="D28" s="20">
        <f t="shared" si="3"/>
        <v>50</v>
      </c>
      <c r="E28" s="20">
        <f t="shared" si="3"/>
        <v>0</v>
      </c>
      <c r="F28" s="21">
        <f t="shared" si="0"/>
        <v>0</v>
      </c>
      <c r="G28" s="22">
        <v>50000</v>
      </c>
      <c r="H28" s="22">
        <v>0</v>
      </c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23"/>
      <c r="AY28" s="23"/>
      <c r="AZ28" s="23"/>
      <c r="BA28" s="23"/>
      <c r="BB28" s="23"/>
      <c r="BC28" s="23"/>
      <c r="BD28" s="23"/>
      <c r="BE28" s="23"/>
      <c r="BF28" s="23"/>
      <c r="BG28" s="23"/>
      <c r="BH28" s="23"/>
      <c r="BI28" s="23"/>
      <c r="BJ28" s="23"/>
      <c r="BK28" s="23"/>
      <c r="BL28" s="23"/>
      <c r="BM28" s="23"/>
      <c r="BN28" s="23"/>
      <c r="BO28" s="23"/>
      <c r="BP28" s="23"/>
      <c r="BQ28" s="23"/>
      <c r="BR28" s="23"/>
      <c r="BS28" s="23"/>
      <c r="BT28" s="23"/>
      <c r="BU28" s="23"/>
      <c r="BV28" s="23"/>
      <c r="BW28" s="23"/>
      <c r="BX28" s="23"/>
      <c r="BY28" s="23"/>
      <c r="BZ28" s="23"/>
      <c r="CA28" s="23"/>
      <c r="CB28" s="23"/>
      <c r="CC28" s="23"/>
      <c r="CD28" s="23"/>
      <c r="CE28" s="23"/>
      <c r="CF28" s="23"/>
      <c r="CG28" s="23"/>
      <c r="CH28" s="23"/>
      <c r="CI28" s="23"/>
      <c r="CJ28" s="23"/>
      <c r="CK28" s="23"/>
      <c r="CL28" s="23"/>
      <c r="CM28" s="23"/>
      <c r="CN28" s="23"/>
      <c r="CO28" s="23"/>
      <c r="CP28" s="23"/>
      <c r="CQ28" s="23"/>
      <c r="CR28" s="23"/>
      <c r="CS28" s="23"/>
      <c r="CT28" s="23"/>
      <c r="CU28" s="23"/>
      <c r="CV28" s="23"/>
      <c r="CW28" s="23"/>
      <c r="CX28" s="23"/>
      <c r="CY28" s="23"/>
      <c r="CZ28" s="23"/>
      <c r="DA28" s="23"/>
      <c r="DB28" s="23"/>
      <c r="DC28" s="23"/>
      <c r="DD28" s="23"/>
      <c r="DE28" s="23"/>
      <c r="DF28" s="23"/>
      <c r="DG28" s="23"/>
      <c r="DH28" s="23"/>
      <c r="DI28" s="23"/>
      <c r="DJ28" s="23"/>
      <c r="DK28" s="23"/>
      <c r="DL28" s="23"/>
      <c r="DM28" s="23"/>
      <c r="DN28" s="23"/>
      <c r="DO28" s="23"/>
      <c r="DP28" s="23"/>
      <c r="DQ28" s="23"/>
      <c r="DR28" s="23"/>
      <c r="DS28" s="23"/>
      <c r="DT28" s="23"/>
      <c r="DU28" s="23"/>
      <c r="DV28" s="23"/>
      <c r="DW28" s="23"/>
      <c r="DX28" s="23"/>
      <c r="DY28" s="23"/>
      <c r="DZ28" s="23"/>
      <c r="EA28" s="23"/>
      <c r="EB28" s="23"/>
      <c r="EC28" s="23"/>
      <c r="ED28" s="23"/>
      <c r="EE28" s="23"/>
      <c r="EF28" s="23"/>
      <c r="EG28" s="23"/>
      <c r="EH28" s="23"/>
      <c r="EI28" s="23"/>
      <c r="EJ28" s="23"/>
      <c r="EK28" s="23"/>
      <c r="EL28" s="23"/>
      <c r="EM28" s="23"/>
      <c r="EN28" s="23"/>
      <c r="EO28" s="23"/>
      <c r="EP28" s="23"/>
      <c r="EQ28" s="23"/>
      <c r="ER28" s="23"/>
      <c r="ES28" s="23"/>
      <c r="ET28" s="23"/>
      <c r="EU28" s="23"/>
      <c r="EV28" s="23"/>
      <c r="EW28" s="23"/>
      <c r="EX28" s="23"/>
      <c r="EY28" s="23"/>
      <c r="EZ28" s="23"/>
      <c r="FA28" s="23"/>
      <c r="FB28" s="23"/>
      <c r="FC28" s="23"/>
      <c r="FD28" s="23"/>
      <c r="FE28" s="23"/>
      <c r="FF28" s="23"/>
      <c r="FG28" s="23"/>
      <c r="FH28" s="23"/>
      <c r="FI28" s="23"/>
      <c r="FJ28" s="23"/>
      <c r="FK28" s="23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</row>
    <row r="29" spans="1:235" s="24" customFormat="1" ht="22.5">
      <c r="A29" s="17" t="s">
        <v>18</v>
      </c>
      <c r="B29" s="18" t="s">
        <v>33</v>
      </c>
      <c r="C29" s="19" t="s">
        <v>70</v>
      </c>
      <c r="D29" s="20">
        <f t="shared" si="3"/>
        <v>50</v>
      </c>
      <c r="E29" s="20">
        <f t="shared" si="3"/>
        <v>0</v>
      </c>
      <c r="F29" s="21">
        <f t="shared" si="0"/>
        <v>0</v>
      </c>
      <c r="G29" s="22">
        <v>50000</v>
      </c>
      <c r="H29" s="22">
        <v>0</v>
      </c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23"/>
      <c r="AZ29" s="23"/>
      <c r="BA29" s="23"/>
      <c r="BB29" s="23"/>
      <c r="BC29" s="23"/>
      <c r="BD29" s="23"/>
      <c r="BE29" s="23"/>
      <c r="BF29" s="23"/>
      <c r="BG29" s="23"/>
      <c r="BH29" s="23"/>
      <c r="BI29" s="23"/>
      <c r="BJ29" s="23"/>
      <c r="BK29" s="23"/>
      <c r="BL29" s="23"/>
      <c r="BM29" s="23"/>
      <c r="BN29" s="23"/>
      <c r="BO29" s="23"/>
      <c r="BP29" s="23"/>
      <c r="BQ29" s="23"/>
      <c r="BR29" s="23"/>
      <c r="BS29" s="23"/>
      <c r="BT29" s="23"/>
      <c r="BU29" s="23"/>
      <c r="BV29" s="23"/>
      <c r="BW29" s="23"/>
      <c r="BX29" s="23"/>
      <c r="BY29" s="23"/>
      <c r="BZ29" s="23"/>
      <c r="CA29" s="23"/>
      <c r="CB29" s="23"/>
      <c r="CC29" s="23"/>
      <c r="CD29" s="23"/>
      <c r="CE29" s="23"/>
      <c r="CF29" s="23"/>
      <c r="CG29" s="23"/>
      <c r="CH29" s="23"/>
      <c r="CI29" s="23"/>
      <c r="CJ29" s="23"/>
      <c r="CK29" s="23"/>
      <c r="CL29" s="23"/>
      <c r="CM29" s="23"/>
      <c r="CN29" s="23"/>
      <c r="CO29" s="23"/>
      <c r="CP29" s="23"/>
      <c r="CQ29" s="23"/>
      <c r="CR29" s="23"/>
      <c r="CS29" s="23"/>
      <c r="CT29" s="23"/>
      <c r="CU29" s="23"/>
      <c r="CV29" s="23"/>
      <c r="CW29" s="23"/>
      <c r="CX29" s="23"/>
      <c r="CY29" s="23"/>
      <c r="CZ29" s="23"/>
      <c r="DA29" s="23"/>
      <c r="DB29" s="23"/>
      <c r="DC29" s="23"/>
      <c r="DD29" s="23"/>
      <c r="DE29" s="23"/>
      <c r="DF29" s="23"/>
      <c r="DG29" s="23"/>
      <c r="DH29" s="23"/>
      <c r="DI29" s="23"/>
      <c r="DJ29" s="23"/>
      <c r="DK29" s="23"/>
      <c r="DL29" s="23"/>
      <c r="DM29" s="23"/>
      <c r="DN29" s="23"/>
      <c r="DO29" s="23"/>
      <c r="DP29" s="23"/>
      <c r="DQ29" s="23"/>
      <c r="DR29" s="23"/>
      <c r="DS29" s="23"/>
      <c r="DT29" s="23"/>
      <c r="DU29" s="23"/>
      <c r="DV29" s="23"/>
      <c r="DW29" s="23"/>
      <c r="DX29" s="23"/>
      <c r="DY29" s="23"/>
      <c r="DZ29" s="23"/>
      <c r="EA29" s="23"/>
      <c r="EB29" s="23"/>
      <c r="EC29" s="23"/>
      <c r="ED29" s="23"/>
      <c r="EE29" s="23"/>
      <c r="EF29" s="23"/>
      <c r="EG29" s="23"/>
      <c r="EH29" s="23"/>
      <c r="EI29" s="23"/>
      <c r="EJ29" s="23"/>
      <c r="EK29" s="23"/>
      <c r="EL29" s="23"/>
      <c r="EM29" s="23"/>
      <c r="EN29" s="23"/>
      <c r="EO29" s="23"/>
      <c r="EP29" s="23"/>
      <c r="EQ29" s="23"/>
      <c r="ER29" s="23"/>
      <c r="ES29" s="23"/>
      <c r="ET29" s="23"/>
      <c r="EU29" s="23"/>
      <c r="EV29" s="23"/>
      <c r="EW29" s="23"/>
      <c r="EX29" s="23"/>
      <c r="EY29" s="23"/>
      <c r="EZ29" s="23"/>
      <c r="FA29" s="23"/>
      <c r="FB29" s="23"/>
      <c r="FC29" s="23"/>
      <c r="FD29" s="23"/>
      <c r="FE29" s="23"/>
      <c r="FF29" s="23"/>
      <c r="FG29" s="23"/>
      <c r="FH29" s="23"/>
      <c r="FI29" s="23"/>
      <c r="FJ29" s="23"/>
      <c r="FK29" s="23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</row>
    <row r="30" spans="1:235" s="24" customFormat="1" ht="33.75">
      <c r="A30" s="17" t="s">
        <v>19</v>
      </c>
      <c r="B30" s="18" t="s">
        <v>33</v>
      </c>
      <c r="C30" s="19" t="s">
        <v>71</v>
      </c>
      <c r="D30" s="20">
        <v>50</v>
      </c>
      <c r="E30" s="20">
        <v>0</v>
      </c>
      <c r="F30" s="21">
        <f t="shared" si="0"/>
        <v>0</v>
      </c>
      <c r="G30" s="22">
        <v>50000</v>
      </c>
      <c r="H30" s="22">
        <v>0</v>
      </c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23"/>
      <c r="AY30" s="23"/>
      <c r="AZ30" s="23"/>
      <c r="BA30" s="23"/>
      <c r="BB30" s="23"/>
      <c r="BC30" s="23"/>
      <c r="BD30" s="23"/>
      <c r="BE30" s="23"/>
      <c r="BF30" s="23"/>
      <c r="BG30" s="23"/>
      <c r="BH30" s="23"/>
      <c r="BI30" s="23"/>
      <c r="BJ30" s="23"/>
      <c r="BK30" s="23"/>
      <c r="BL30" s="23"/>
      <c r="BM30" s="23"/>
      <c r="BN30" s="23"/>
      <c r="BO30" s="23"/>
      <c r="BP30" s="23"/>
      <c r="BQ30" s="23"/>
      <c r="BR30" s="23"/>
      <c r="BS30" s="23"/>
      <c r="BT30" s="23"/>
      <c r="BU30" s="23"/>
      <c r="BV30" s="23"/>
      <c r="BW30" s="23"/>
      <c r="BX30" s="23"/>
      <c r="BY30" s="23"/>
      <c r="BZ30" s="23"/>
      <c r="CA30" s="23"/>
      <c r="CB30" s="23"/>
      <c r="CC30" s="23"/>
      <c r="CD30" s="23"/>
      <c r="CE30" s="23"/>
      <c r="CF30" s="23"/>
      <c r="CG30" s="23"/>
      <c r="CH30" s="23"/>
      <c r="CI30" s="23"/>
      <c r="CJ30" s="23"/>
      <c r="CK30" s="23"/>
      <c r="CL30" s="23"/>
      <c r="CM30" s="23"/>
      <c r="CN30" s="23"/>
      <c r="CO30" s="23"/>
      <c r="CP30" s="23"/>
      <c r="CQ30" s="23"/>
      <c r="CR30" s="23"/>
      <c r="CS30" s="23"/>
      <c r="CT30" s="23"/>
      <c r="CU30" s="23"/>
      <c r="CV30" s="23"/>
      <c r="CW30" s="23"/>
      <c r="CX30" s="23"/>
      <c r="CY30" s="23"/>
      <c r="CZ30" s="23"/>
      <c r="DA30" s="23"/>
      <c r="DB30" s="23"/>
      <c r="DC30" s="23"/>
      <c r="DD30" s="23"/>
      <c r="DE30" s="23"/>
      <c r="DF30" s="23"/>
      <c r="DG30" s="23"/>
      <c r="DH30" s="23"/>
      <c r="DI30" s="23"/>
      <c r="DJ30" s="23"/>
      <c r="DK30" s="23"/>
      <c r="DL30" s="23"/>
      <c r="DM30" s="23"/>
      <c r="DN30" s="23"/>
      <c r="DO30" s="23"/>
      <c r="DP30" s="23"/>
      <c r="DQ30" s="23"/>
      <c r="DR30" s="23"/>
      <c r="DS30" s="23"/>
      <c r="DT30" s="23"/>
      <c r="DU30" s="23"/>
      <c r="DV30" s="23"/>
      <c r="DW30" s="23"/>
      <c r="DX30" s="23"/>
      <c r="DY30" s="23"/>
      <c r="DZ30" s="23"/>
      <c r="EA30" s="23"/>
      <c r="EB30" s="23"/>
      <c r="EC30" s="23"/>
      <c r="ED30" s="23"/>
      <c r="EE30" s="23"/>
      <c r="EF30" s="23"/>
      <c r="EG30" s="23"/>
      <c r="EH30" s="23"/>
      <c r="EI30" s="23"/>
      <c r="EJ30" s="23"/>
      <c r="EK30" s="23"/>
      <c r="EL30" s="23"/>
      <c r="EM30" s="23"/>
      <c r="EN30" s="23"/>
      <c r="EO30" s="23"/>
      <c r="EP30" s="23"/>
      <c r="EQ30" s="23"/>
      <c r="ER30" s="23"/>
      <c r="ES30" s="23"/>
      <c r="ET30" s="23"/>
      <c r="EU30" s="23"/>
      <c r="EV30" s="23"/>
      <c r="EW30" s="23"/>
      <c r="EX30" s="23"/>
      <c r="EY30" s="23"/>
      <c r="EZ30" s="23"/>
      <c r="FA30" s="23"/>
      <c r="FB30" s="23"/>
      <c r="FC30" s="23"/>
      <c r="FD30" s="23"/>
      <c r="FE30" s="23"/>
      <c r="FF30" s="23"/>
      <c r="FG30" s="23"/>
      <c r="FH30" s="23"/>
      <c r="FI30" s="23"/>
      <c r="FJ30" s="23"/>
      <c r="FK30" s="23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</row>
    <row r="31" spans="1:235" ht="12.95" customHeight="1">
      <c r="A31" s="12" t="s">
        <v>43</v>
      </c>
      <c r="B31" s="25" t="s">
        <v>32</v>
      </c>
      <c r="C31" s="4" t="s">
        <v>40</v>
      </c>
      <c r="D31" s="26"/>
      <c r="E31" s="26"/>
      <c r="F31" s="27"/>
      <c r="G31" s="28" t="s">
        <v>49</v>
      </c>
      <c r="H31" s="28" t="s">
        <v>49</v>
      </c>
    </row>
    <row r="32" spans="1:235">
      <c r="A32" s="29" t="s">
        <v>50</v>
      </c>
      <c r="B32" s="25" t="s">
        <v>31</v>
      </c>
      <c r="C32" s="4" t="s">
        <v>0</v>
      </c>
      <c r="D32" s="26">
        <f>D33</f>
        <v>-30244.830000000075</v>
      </c>
      <c r="E32" s="26">
        <f>E33</f>
        <v>-64696.190000000177</v>
      </c>
      <c r="F32" s="21">
        <f t="shared" si="0"/>
        <v>2.1390826134582346</v>
      </c>
      <c r="G32" s="28">
        <v>-30244829</v>
      </c>
      <c r="H32" s="28">
        <v>-64696193.869999997</v>
      </c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/>
      <c r="BD32" s="30"/>
      <c r="BE32" s="30"/>
      <c r="BF32" s="30"/>
      <c r="BG32" s="30"/>
      <c r="BH32" s="30"/>
      <c r="BI32" s="30"/>
      <c r="BJ32" s="30"/>
      <c r="BK32" s="30"/>
      <c r="BL32" s="30"/>
      <c r="BM32" s="30"/>
      <c r="BN32" s="30"/>
      <c r="BO32" s="30"/>
      <c r="BP32" s="30"/>
      <c r="BQ32" s="30"/>
      <c r="BR32" s="30"/>
      <c r="BS32" s="30"/>
      <c r="BT32" s="30"/>
      <c r="BU32" s="30"/>
      <c r="BV32" s="30"/>
      <c r="BW32" s="30"/>
      <c r="BX32" s="30"/>
      <c r="BY32" s="30"/>
      <c r="BZ32" s="30"/>
      <c r="CA32" s="30"/>
      <c r="CB32" s="30"/>
      <c r="CC32" s="30"/>
      <c r="CD32" s="30"/>
      <c r="CE32" s="30"/>
      <c r="CF32" s="30"/>
      <c r="CG32" s="30"/>
      <c r="CH32" s="30"/>
      <c r="CI32" s="30"/>
      <c r="CJ32" s="30"/>
      <c r="CK32" s="30"/>
      <c r="CL32" s="30"/>
      <c r="CM32" s="30"/>
      <c r="CN32" s="30"/>
      <c r="CO32" s="30"/>
      <c r="CP32" s="30"/>
      <c r="CQ32" s="30"/>
      <c r="CR32" s="30"/>
      <c r="CS32" s="30"/>
      <c r="CT32" s="30"/>
      <c r="CU32" s="30"/>
      <c r="CV32" s="30"/>
      <c r="CW32" s="30"/>
      <c r="CX32" s="30"/>
      <c r="CY32" s="30"/>
      <c r="CZ32" s="30"/>
      <c r="DA32" s="30"/>
      <c r="DB32" s="30"/>
      <c r="DC32" s="30"/>
      <c r="DD32" s="30"/>
      <c r="DE32" s="30"/>
      <c r="DF32" s="30"/>
      <c r="DG32" s="30"/>
      <c r="DH32" s="30"/>
      <c r="DI32" s="30"/>
      <c r="DJ32" s="30"/>
      <c r="DK32" s="30"/>
      <c r="DL32" s="30"/>
      <c r="DM32" s="30"/>
      <c r="DN32" s="30"/>
      <c r="DO32" s="30"/>
      <c r="DP32" s="30"/>
      <c r="DQ32" s="30"/>
      <c r="DR32" s="30"/>
      <c r="DS32" s="30"/>
      <c r="DT32" s="30"/>
      <c r="DU32" s="30"/>
      <c r="DV32" s="30"/>
      <c r="DW32" s="30"/>
      <c r="DX32" s="30"/>
      <c r="DY32" s="30"/>
      <c r="DZ32" s="30"/>
      <c r="EA32" s="30"/>
      <c r="EB32" s="30"/>
      <c r="EC32" s="30"/>
      <c r="ED32" s="30"/>
      <c r="EE32" s="30"/>
      <c r="EF32" s="30"/>
      <c r="EG32" s="30"/>
      <c r="EH32" s="30"/>
      <c r="EI32" s="30"/>
      <c r="EJ32" s="30"/>
      <c r="EK32" s="30"/>
      <c r="EL32" s="30"/>
      <c r="EM32" s="30"/>
      <c r="EN32" s="30"/>
      <c r="EO32" s="30"/>
      <c r="EP32" s="30"/>
      <c r="EQ32" s="30"/>
      <c r="ER32" s="30"/>
      <c r="ES32" s="30"/>
      <c r="ET32" s="30"/>
      <c r="EU32" s="30"/>
      <c r="EV32" s="30"/>
      <c r="EW32" s="30"/>
      <c r="EX32" s="30"/>
      <c r="EY32" s="30"/>
      <c r="EZ32" s="30"/>
      <c r="FA32" s="30"/>
      <c r="FB32" s="30"/>
      <c r="FC32" s="30"/>
      <c r="FD32" s="30"/>
      <c r="FE32" s="30"/>
      <c r="FF32" s="30"/>
      <c r="FG32" s="30"/>
      <c r="FH32" s="30"/>
      <c r="FI32" s="30"/>
      <c r="FJ32" s="30"/>
      <c r="FK32" s="30"/>
      <c r="FL32" s="30"/>
      <c r="FM32" s="30"/>
      <c r="FN32" s="30"/>
      <c r="FO32" s="30"/>
      <c r="FP32" s="30"/>
      <c r="FQ32" s="30"/>
      <c r="FR32" s="30"/>
      <c r="FS32" s="30"/>
      <c r="FT32" s="30"/>
      <c r="FU32" s="30"/>
      <c r="FV32" s="30"/>
      <c r="FW32" s="30"/>
      <c r="FX32" s="30"/>
      <c r="FY32" s="30"/>
      <c r="FZ32" s="30"/>
      <c r="GA32" s="30"/>
      <c r="GB32" s="30"/>
      <c r="GC32" s="30"/>
      <c r="GD32" s="30"/>
      <c r="GE32" s="30"/>
      <c r="GF32" s="30"/>
      <c r="GG32" s="30"/>
      <c r="GH32" s="30"/>
      <c r="GI32" s="30"/>
      <c r="GJ32" s="30"/>
      <c r="GK32" s="30"/>
      <c r="GL32" s="30"/>
      <c r="GM32" s="30"/>
      <c r="GN32" s="30"/>
      <c r="GO32" s="30"/>
      <c r="GP32" s="30"/>
      <c r="GQ32" s="30"/>
      <c r="GR32" s="30"/>
      <c r="GS32" s="30"/>
      <c r="GT32" s="30"/>
      <c r="GU32" s="30"/>
      <c r="GV32" s="30"/>
      <c r="GW32" s="30"/>
      <c r="GX32" s="30"/>
      <c r="GY32" s="30"/>
      <c r="GZ32" s="30"/>
      <c r="HA32" s="30"/>
      <c r="HB32" s="30"/>
      <c r="HC32" s="30"/>
      <c r="HD32" s="30"/>
      <c r="HE32" s="30"/>
      <c r="HF32" s="30"/>
      <c r="HG32" s="30"/>
      <c r="HH32" s="30"/>
      <c r="HI32" s="30"/>
      <c r="HJ32" s="30"/>
      <c r="HK32" s="30"/>
      <c r="HL32" s="30"/>
      <c r="HM32" s="30"/>
      <c r="HN32" s="30"/>
      <c r="HO32" s="30"/>
      <c r="HP32" s="30"/>
      <c r="HQ32" s="30"/>
      <c r="HR32" s="30"/>
      <c r="HS32" s="30"/>
      <c r="HT32" s="30"/>
      <c r="HU32" s="30"/>
      <c r="HV32" s="30"/>
      <c r="HW32" s="30"/>
      <c r="HX32" s="30"/>
      <c r="HY32" s="30"/>
      <c r="HZ32" s="30"/>
      <c r="IA32" s="30"/>
    </row>
    <row r="33" spans="1:235" ht="22.5">
      <c r="A33" s="29" t="s">
        <v>51</v>
      </c>
      <c r="B33" s="25" t="s">
        <v>31</v>
      </c>
      <c r="C33" s="4" t="s">
        <v>52</v>
      </c>
      <c r="D33" s="26">
        <f>D34+D41</f>
        <v>-30244.830000000075</v>
      </c>
      <c r="E33" s="26">
        <f>E34+E41</f>
        <v>-64696.190000000177</v>
      </c>
      <c r="F33" s="21">
        <f t="shared" si="0"/>
        <v>2.1390826134582346</v>
      </c>
      <c r="G33" s="28">
        <v>-30244829</v>
      </c>
      <c r="H33" s="28">
        <v>-64696193.869999997</v>
      </c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/>
      <c r="BD33" s="30"/>
      <c r="BE33" s="30"/>
      <c r="BF33" s="30"/>
      <c r="BG33" s="30"/>
      <c r="BH33" s="30"/>
      <c r="BI33" s="30"/>
      <c r="BJ33" s="30"/>
      <c r="BK33" s="30"/>
      <c r="BL33" s="30"/>
      <c r="BM33" s="30"/>
      <c r="BN33" s="30"/>
      <c r="BO33" s="30"/>
      <c r="BP33" s="30"/>
      <c r="BQ33" s="30"/>
      <c r="BR33" s="30"/>
      <c r="BS33" s="30"/>
      <c r="BT33" s="30"/>
      <c r="BU33" s="30"/>
      <c r="BV33" s="30"/>
      <c r="BW33" s="30"/>
      <c r="BX33" s="30"/>
      <c r="BY33" s="30"/>
      <c r="BZ33" s="30"/>
      <c r="CA33" s="30"/>
      <c r="CB33" s="30"/>
      <c r="CC33" s="30"/>
      <c r="CD33" s="30"/>
      <c r="CE33" s="30"/>
      <c r="CF33" s="30"/>
      <c r="CG33" s="30"/>
      <c r="CH33" s="30"/>
      <c r="CI33" s="30"/>
      <c r="CJ33" s="30"/>
      <c r="CK33" s="30"/>
      <c r="CL33" s="30"/>
      <c r="CM33" s="30"/>
      <c r="CN33" s="30"/>
      <c r="CO33" s="30"/>
      <c r="CP33" s="30"/>
      <c r="CQ33" s="30"/>
      <c r="CR33" s="30"/>
      <c r="CS33" s="30"/>
      <c r="CT33" s="30"/>
      <c r="CU33" s="30"/>
      <c r="CV33" s="30"/>
      <c r="CW33" s="30"/>
      <c r="CX33" s="30"/>
      <c r="CY33" s="30"/>
      <c r="CZ33" s="30"/>
      <c r="DA33" s="30"/>
      <c r="DB33" s="30"/>
      <c r="DC33" s="30"/>
      <c r="DD33" s="30"/>
      <c r="DE33" s="30"/>
      <c r="DF33" s="30"/>
      <c r="DG33" s="30"/>
      <c r="DH33" s="30"/>
      <c r="DI33" s="30"/>
      <c r="DJ33" s="30"/>
      <c r="DK33" s="30"/>
      <c r="DL33" s="30"/>
      <c r="DM33" s="30"/>
      <c r="DN33" s="30"/>
      <c r="DO33" s="30"/>
      <c r="DP33" s="30"/>
      <c r="DQ33" s="30"/>
      <c r="DR33" s="30"/>
      <c r="DS33" s="30"/>
      <c r="DT33" s="30"/>
      <c r="DU33" s="30"/>
      <c r="DV33" s="30"/>
      <c r="DW33" s="30"/>
      <c r="DX33" s="30"/>
      <c r="DY33" s="30"/>
      <c r="DZ33" s="30"/>
      <c r="EA33" s="30"/>
      <c r="EB33" s="30"/>
      <c r="EC33" s="30"/>
      <c r="ED33" s="30"/>
      <c r="EE33" s="30"/>
      <c r="EF33" s="30"/>
      <c r="EG33" s="30"/>
      <c r="EH33" s="30"/>
      <c r="EI33" s="30"/>
      <c r="EJ33" s="30"/>
      <c r="EK33" s="30"/>
      <c r="EL33" s="30"/>
      <c r="EM33" s="30"/>
      <c r="EN33" s="30"/>
      <c r="EO33" s="30"/>
      <c r="EP33" s="30"/>
      <c r="EQ33" s="30"/>
      <c r="ER33" s="30"/>
      <c r="ES33" s="30"/>
      <c r="ET33" s="30"/>
      <c r="EU33" s="30"/>
      <c r="EV33" s="30"/>
      <c r="EW33" s="30"/>
      <c r="EX33" s="30"/>
      <c r="EY33" s="30"/>
      <c r="EZ33" s="30"/>
      <c r="FA33" s="30"/>
      <c r="FB33" s="30"/>
      <c r="FC33" s="30"/>
      <c r="FD33" s="30"/>
      <c r="FE33" s="30"/>
      <c r="FF33" s="30"/>
      <c r="FG33" s="30"/>
      <c r="FH33" s="30"/>
      <c r="FI33" s="30"/>
      <c r="FJ33" s="30"/>
      <c r="FK33" s="30"/>
      <c r="FL33" s="30"/>
      <c r="FM33" s="30"/>
      <c r="FN33" s="30"/>
      <c r="FO33" s="30"/>
      <c r="FP33" s="30"/>
      <c r="FQ33" s="30"/>
      <c r="FR33" s="30"/>
      <c r="FS33" s="30"/>
      <c r="FT33" s="30"/>
      <c r="FU33" s="30"/>
      <c r="FV33" s="30"/>
      <c r="FW33" s="30"/>
      <c r="FX33" s="30"/>
      <c r="FY33" s="30"/>
      <c r="FZ33" s="30"/>
      <c r="GA33" s="30"/>
      <c r="GB33" s="30"/>
      <c r="GC33" s="30"/>
      <c r="GD33" s="30"/>
      <c r="GE33" s="30"/>
      <c r="GF33" s="30"/>
      <c r="GG33" s="30"/>
      <c r="GH33" s="30"/>
      <c r="GI33" s="30"/>
      <c r="GJ33" s="30"/>
      <c r="GK33" s="30"/>
      <c r="GL33" s="30"/>
      <c r="GM33" s="30"/>
      <c r="GN33" s="30"/>
      <c r="GO33" s="30"/>
      <c r="GP33" s="30"/>
      <c r="GQ33" s="30"/>
      <c r="GR33" s="30"/>
      <c r="GS33" s="30"/>
      <c r="GT33" s="30"/>
      <c r="GU33" s="30"/>
      <c r="GV33" s="30"/>
      <c r="GW33" s="30"/>
      <c r="GX33" s="30"/>
      <c r="GY33" s="30"/>
      <c r="GZ33" s="30"/>
      <c r="HA33" s="30"/>
      <c r="HB33" s="30"/>
      <c r="HC33" s="30"/>
      <c r="HD33" s="30"/>
      <c r="HE33" s="30"/>
      <c r="HF33" s="30"/>
      <c r="HG33" s="30"/>
      <c r="HH33" s="30"/>
      <c r="HI33" s="30"/>
      <c r="HJ33" s="30"/>
      <c r="HK33" s="30"/>
      <c r="HL33" s="30"/>
      <c r="HM33" s="30"/>
      <c r="HN33" s="30"/>
      <c r="HO33" s="30"/>
      <c r="HP33" s="30"/>
      <c r="HQ33" s="30"/>
      <c r="HR33" s="30"/>
      <c r="HS33" s="30"/>
      <c r="HT33" s="30"/>
      <c r="HU33" s="30"/>
      <c r="HV33" s="30"/>
      <c r="HW33" s="30"/>
      <c r="HX33" s="30"/>
      <c r="HY33" s="30"/>
      <c r="HZ33" s="30"/>
      <c r="IA33" s="30"/>
    </row>
    <row r="34" spans="1:235" ht="12.95" customHeight="1">
      <c r="A34" s="12" t="s">
        <v>37</v>
      </c>
      <c r="B34" s="25" t="s">
        <v>35</v>
      </c>
      <c r="C34" s="4"/>
      <c r="D34" s="26">
        <f t="shared" ref="D34:E39" si="4">D35</f>
        <v>-1641514.79</v>
      </c>
      <c r="E34" s="26">
        <f t="shared" si="4"/>
        <v>-1194675.3700000001</v>
      </c>
      <c r="F34" s="21">
        <f t="shared" si="0"/>
        <v>0.72778836796225277</v>
      </c>
      <c r="G34" s="28">
        <v>-1641514793.0999999</v>
      </c>
      <c r="H34" s="28">
        <v>-1194675369.9200001</v>
      </c>
    </row>
    <row r="35" spans="1:235" s="24" customFormat="1" ht="22.5">
      <c r="A35" s="17" t="s">
        <v>1</v>
      </c>
      <c r="B35" s="18" t="s">
        <v>35</v>
      </c>
      <c r="C35" s="19" t="s">
        <v>0</v>
      </c>
      <c r="D35" s="31">
        <f t="shared" si="4"/>
        <v>-1641514.79</v>
      </c>
      <c r="E35" s="31">
        <f t="shared" si="4"/>
        <v>-1194675.3700000001</v>
      </c>
      <c r="F35" s="21">
        <f t="shared" si="0"/>
        <v>0.72778836796225277</v>
      </c>
      <c r="G35" s="32">
        <v>-1641514793.0999999</v>
      </c>
      <c r="H35" s="32">
        <v>-1194675369.9200001</v>
      </c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23"/>
      <c r="AY35" s="23"/>
      <c r="AZ35" s="23"/>
      <c r="BA35" s="23"/>
      <c r="BB35" s="23"/>
      <c r="BC35" s="23"/>
      <c r="BD35" s="23"/>
      <c r="BE35" s="23"/>
      <c r="BF35" s="23"/>
      <c r="BG35" s="23"/>
      <c r="BH35" s="23"/>
      <c r="BI35" s="23"/>
      <c r="BJ35" s="23"/>
      <c r="BK35" s="23"/>
      <c r="BL35" s="23"/>
      <c r="BM35" s="23"/>
      <c r="BN35" s="23"/>
      <c r="BO35" s="23"/>
      <c r="BP35" s="23"/>
      <c r="BQ35" s="23"/>
      <c r="BR35" s="23"/>
      <c r="BS35" s="23"/>
      <c r="BT35" s="23"/>
      <c r="BU35" s="23"/>
      <c r="BV35" s="23"/>
      <c r="BW35" s="23"/>
      <c r="BX35" s="23"/>
      <c r="BY35" s="23"/>
      <c r="BZ35" s="23"/>
      <c r="CA35" s="23"/>
      <c r="CB35" s="23"/>
      <c r="CC35" s="23"/>
      <c r="CD35" s="23"/>
      <c r="CE35" s="23"/>
      <c r="CF35" s="23"/>
      <c r="CG35" s="23"/>
      <c r="CH35" s="23"/>
      <c r="CI35" s="23"/>
      <c r="CJ35" s="23"/>
      <c r="CK35" s="23"/>
      <c r="CL35" s="23"/>
      <c r="CM35" s="23"/>
      <c r="CN35" s="23"/>
      <c r="CO35" s="23"/>
      <c r="CP35" s="23"/>
      <c r="CQ35" s="23"/>
      <c r="CR35" s="23"/>
      <c r="CS35" s="23"/>
      <c r="CT35" s="23"/>
      <c r="CU35" s="23"/>
      <c r="CV35" s="23"/>
      <c r="CW35" s="23"/>
      <c r="CX35" s="23"/>
      <c r="CY35" s="23"/>
      <c r="CZ35" s="23"/>
      <c r="DA35" s="23"/>
      <c r="DB35" s="23"/>
      <c r="DC35" s="23"/>
      <c r="DD35" s="23"/>
      <c r="DE35" s="23"/>
      <c r="DF35" s="23"/>
      <c r="DG35" s="23"/>
      <c r="DH35" s="23"/>
      <c r="DI35" s="23"/>
      <c r="DJ35" s="23"/>
      <c r="DK35" s="23"/>
      <c r="DL35" s="23"/>
      <c r="DM35" s="23"/>
      <c r="DN35" s="23"/>
      <c r="DO35" s="23"/>
      <c r="DP35" s="23"/>
      <c r="DQ35" s="23"/>
      <c r="DR35" s="23"/>
      <c r="DS35" s="23"/>
      <c r="DT35" s="23"/>
      <c r="DU35" s="23"/>
      <c r="DV35" s="23"/>
      <c r="DW35" s="23"/>
      <c r="DX35" s="23"/>
      <c r="DY35" s="23"/>
      <c r="DZ35" s="23"/>
      <c r="EA35" s="23"/>
      <c r="EB35" s="23"/>
      <c r="EC35" s="23"/>
      <c r="ED35" s="23"/>
      <c r="EE35" s="23"/>
      <c r="EF35" s="23"/>
      <c r="EG35" s="23"/>
      <c r="EH35" s="23"/>
      <c r="EI35" s="23"/>
      <c r="EJ35" s="23"/>
      <c r="EK35" s="23"/>
      <c r="EL35" s="23"/>
      <c r="EM35" s="23"/>
      <c r="EN35" s="23"/>
      <c r="EO35" s="23"/>
      <c r="EP35" s="23"/>
      <c r="EQ35" s="23"/>
      <c r="ER35" s="23"/>
      <c r="ES35" s="23"/>
      <c r="ET35" s="23"/>
      <c r="EU35" s="23"/>
      <c r="EV35" s="23"/>
      <c r="EW35" s="23"/>
      <c r="EX35" s="23"/>
      <c r="EY35" s="23"/>
      <c r="EZ35" s="23"/>
      <c r="FA35" s="23"/>
      <c r="FB35" s="23"/>
      <c r="FC35" s="23"/>
      <c r="FD35" s="23"/>
      <c r="FE35" s="23"/>
      <c r="FF35" s="23"/>
      <c r="FG35" s="23"/>
      <c r="FH35" s="23"/>
      <c r="FI35" s="23"/>
      <c r="FJ35" s="23"/>
      <c r="FK35" s="23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</row>
    <row r="36" spans="1:235" s="24" customFormat="1" ht="22.5">
      <c r="A36" s="17" t="s">
        <v>20</v>
      </c>
      <c r="B36" s="18" t="s">
        <v>35</v>
      </c>
      <c r="C36" s="19" t="s">
        <v>52</v>
      </c>
      <c r="D36" s="31">
        <f t="shared" si="4"/>
        <v>-1641514.79</v>
      </c>
      <c r="E36" s="31">
        <f t="shared" si="4"/>
        <v>-1194675.3700000001</v>
      </c>
      <c r="F36" s="21">
        <f t="shared" si="0"/>
        <v>0.72778836796225277</v>
      </c>
      <c r="G36" s="32">
        <v>-1641514793.0999999</v>
      </c>
      <c r="H36" s="32">
        <v>-1194675369.9200001</v>
      </c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3"/>
      <c r="BB36" s="23"/>
      <c r="BC36" s="23"/>
      <c r="BD36" s="23"/>
      <c r="BE36" s="23"/>
      <c r="BF36" s="23"/>
      <c r="BG36" s="23"/>
      <c r="BH36" s="23"/>
      <c r="BI36" s="23"/>
      <c r="BJ36" s="23"/>
      <c r="BK36" s="23"/>
      <c r="BL36" s="23"/>
      <c r="BM36" s="23"/>
      <c r="BN36" s="23"/>
      <c r="BO36" s="23"/>
      <c r="BP36" s="23"/>
      <c r="BQ36" s="23"/>
      <c r="BR36" s="23"/>
      <c r="BS36" s="23"/>
      <c r="BT36" s="23"/>
      <c r="BU36" s="23"/>
      <c r="BV36" s="23"/>
      <c r="BW36" s="23"/>
      <c r="BX36" s="23"/>
      <c r="BY36" s="23"/>
      <c r="BZ36" s="23"/>
      <c r="CA36" s="23"/>
      <c r="CB36" s="23"/>
      <c r="CC36" s="23"/>
      <c r="CD36" s="23"/>
      <c r="CE36" s="23"/>
      <c r="CF36" s="23"/>
      <c r="CG36" s="23"/>
      <c r="CH36" s="23"/>
      <c r="CI36" s="23"/>
      <c r="CJ36" s="23"/>
      <c r="CK36" s="23"/>
      <c r="CL36" s="23"/>
      <c r="CM36" s="23"/>
      <c r="CN36" s="23"/>
      <c r="CO36" s="23"/>
      <c r="CP36" s="23"/>
      <c r="CQ36" s="23"/>
      <c r="CR36" s="23"/>
      <c r="CS36" s="23"/>
      <c r="CT36" s="23"/>
      <c r="CU36" s="23"/>
      <c r="CV36" s="23"/>
      <c r="CW36" s="23"/>
      <c r="CX36" s="23"/>
      <c r="CY36" s="23"/>
      <c r="CZ36" s="23"/>
      <c r="DA36" s="23"/>
      <c r="DB36" s="23"/>
      <c r="DC36" s="23"/>
      <c r="DD36" s="23"/>
      <c r="DE36" s="23"/>
      <c r="DF36" s="23"/>
      <c r="DG36" s="23"/>
      <c r="DH36" s="23"/>
      <c r="DI36" s="23"/>
      <c r="DJ36" s="23"/>
      <c r="DK36" s="23"/>
      <c r="DL36" s="23"/>
      <c r="DM36" s="23"/>
      <c r="DN36" s="23"/>
      <c r="DO36" s="23"/>
      <c r="DP36" s="23"/>
      <c r="DQ36" s="23"/>
      <c r="DR36" s="23"/>
      <c r="DS36" s="23"/>
      <c r="DT36" s="23"/>
      <c r="DU36" s="23"/>
      <c r="DV36" s="23"/>
      <c r="DW36" s="23"/>
      <c r="DX36" s="23"/>
      <c r="DY36" s="23"/>
      <c r="DZ36" s="23"/>
      <c r="EA36" s="23"/>
      <c r="EB36" s="23"/>
      <c r="EC36" s="23"/>
      <c r="ED36" s="23"/>
      <c r="EE36" s="23"/>
      <c r="EF36" s="23"/>
      <c r="EG36" s="23"/>
      <c r="EH36" s="23"/>
      <c r="EI36" s="23"/>
      <c r="EJ36" s="23"/>
      <c r="EK36" s="23"/>
      <c r="EL36" s="23"/>
      <c r="EM36" s="23"/>
      <c r="EN36" s="23"/>
      <c r="EO36" s="23"/>
      <c r="EP36" s="23"/>
      <c r="EQ36" s="23"/>
      <c r="ER36" s="23"/>
      <c r="ES36" s="23"/>
      <c r="ET36" s="23"/>
      <c r="EU36" s="23"/>
      <c r="EV36" s="23"/>
      <c r="EW36" s="23"/>
      <c r="EX36" s="23"/>
      <c r="EY36" s="23"/>
      <c r="EZ36" s="23"/>
      <c r="FA36" s="23"/>
      <c r="FB36" s="23"/>
      <c r="FC36" s="23"/>
      <c r="FD36" s="23"/>
      <c r="FE36" s="23"/>
      <c r="FF36" s="23"/>
      <c r="FG36" s="23"/>
      <c r="FH36" s="23"/>
      <c r="FI36" s="23"/>
      <c r="FJ36" s="23"/>
      <c r="FK36" s="23"/>
      <c r="FL36" s="23"/>
      <c r="FM36" s="23"/>
      <c r="FN36" s="23"/>
      <c r="FO36" s="23"/>
      <c r="FP36" s="23"/>
      <c r="FQ36" s="23"/>
      <c r="FR36" s="23"/>
      <c r="FS36" s="23"/>
      <c r="FT36" s="23"/>
      <c r="FU36" s="23"/>
      <c r="FV36" s="23"/>
      <c r="FW36" s="23"/>
      <c r="FX36" s="23"/>
      <c r="FY36" s="23"/>
      <c r="FZ36" s="23"/>
      <c r="GA36" s="23"/>
      <c r="GB36" s="23"/>
      <c r="GC36" s="23"/>
      <c r="GD36" s="23"/>
      <c r="GE36" s="23"/>
      <c r="GF36" s="23"/>
      <c r="GG36" s="23"/>
      <c r="GH36" s="23"/>
      <c r="GI36" s="23"/>
      <c r="GJ36" s="23"/>
      <c r="GK36" s="23"/>
      <c r="GL36" s="23"/>
      <c r="GM36" s="23"/>
      <c r="GN36" s="23"/>
      <c r="GO36" s="23"/>
      <c r="GP36" s="23"/>
      <c r="GQ36" s="23"/>
      <c r="GR36" s="23"/>
      <c r="GS36" s="23"/>
      <c r="GT36" s="23"/>
      <c r="GU36" s="23"/>
      <c r="GV36" s="23"/>
      <c r="GW36" s="23"/>
      <c r="GX36" s="23"/>
      <c r="GY36" s="23"/>
      <c r="GZ36" s="23"/>
      <c r="HA36" s="23"/>
      <c r="HB36" s="23"/>
      <c r="HC36" s="23"/>
      <c r="HD36" s="23"/>
      <c r="HE36" s="23"/>
      <c r="HF36" s="23"/>
      <c r="HG36" s="23"/>
      <c r="HH36" s="23"/>
      <c r="HI36" s="23"/>
      <c r="HJ36" s="23"/>
      <c r="HK36" s="23"/>
      <c r="HL36" s="23"/>
      <c r="HM36" s="23"/>
      <c r="HN36" s="23"/>
      <c r="HO36" s="23"/>
      <c r="HP36" s="23"/>
      <c r="HQ36" s="23"/>
      <c r="HR36" s="23"/>
      <c r="HS36" s="23"/>
      <c r="HT36" s="23"/>
      <c r="HU36" s="23"/>
      <c r="HV36" s="23"/>
      <c r="HW36" s="23"/>
      <c r="HX36" s="23"/>
      <c r="HY36" s="23"/>
      <c r="HZ36" s="23"/>
      <c r="IA36" s="23"/>
    </row>
    <row r="37" spans="1:235" s="24" customFormat="1">
      <c r="A37" s="17" t="s">
        <v>21</v>
      </c>
      <c r="B37" s="18" t="s">
        <v>35</v>
      </c>
      <c r="C37" s="19" t="s">
        <v>72</v>
      </c>
      <c r="D37" s="31">
        <f t="shared" si="4"/>
        <v>-1641514.79</v>
      </c>
      <c r="E37" s="31">
        <f t="shared" si="4"/>
        <v>-1194675.3700000001</v>
      </c>
      <c r="F37" s="21">
        <f t="shared" si="0"/>
        <v>0.72778836796225277</v>
      </c>
      <c r="G37" s="32">
        <v>-1641514793.0999999</v>
      </c>
      <c r="H37" s="32">
        <v>-1194675369.9200001</v>
      </c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23"/>
      <c r="AY37" s="23"/>
      <c r="AZ37" s="23"/>
      <c r="BA37" s="23"/>
      <c r="BB37" s="23"/>
      <c r="BC37" s="23"/>
      <c r="BD37" s="23"/>
      <c r="BE37" s="23"/>
      <c r="BF37" s="23"/>
      <c r="BG37" s="23"/>
      <c r="BH37" s="23"/>
      <c r="BI37" s="23"/>
      <c r="BJ37" s="23"/>
      <c r="BK37" s="23"/>
      <c r="BL37" s="23"/>
      <c r="BM37" s="23"/>
      <c r="BN37" s="23"/>
      <c r="BO37" s="23"/>
      <c r="BP37" s="23"/>
      <c r="BQ37" s="23"/>
      <c r="BR37" s="23"/>
      <c r="BS37" s="23"/>
      <c r="BT37" s="23"/>
      <c r="BU37" s="23"/>
      <c r="BV37" s="23"/>
      <c r="BW37" s="23"/>
      <c r="BX37" s="23"/>
      <c r="BY37" s="23"/>
      <c r="BZ37" s="23"/>
      <c r="CA37" s="23"/>
      <c r="CB37" s="23"/>
      <c r="CC37" s="23"/>
      <c r="CD37" s="23"/>
      <c r="CE37" s="23"/>
      <c r="CF37" s="23"/>
      <c r="CG37" s="23"/>
      <c r="CH37" s="23"/>
      <c r="CI37" s="23"/>
      <c r="CJ37" s="23"/>
      <c r="CK37" s="23"/>
      <c r="CL37" s="23"/>
      <c r="CM37" s="23"/>
      <c r="CN37" s="23"/>
      <c r="CO37" s="23"/>
      <c r="CP37" s="23"/>
      <c r="CQ37" s="23"/>
      <c r="CR37" s="23"/>
      <c r="CS37" s="23"/>
      <c r="CT37" s="23"/>
      <c r="CU37" s="23"/>
      <c r="CV37" s="23"/>
      <c r="CW37" s="23"/>
      <c r="CX37" s="23"/>
      <c r="CY37" s="23"/>
      <c r="CZ37" s="23"/>
      <c r="DA37" s="23"/>
      <c r="DB37" s="23"/>
      <c r="DC37" s="23"/>
      <c r="DD37" s="23"/>
      <c r="DE37" s="23"/>
      <c r="DF37" s="23"/>
      <c r="DG37" s="23"/>
      <c r="DH37" s="23"/>
      <c r="DI37" s="23"/>
      <c r="DJ37" s="23"/>
      <c r="DK37" s="23"/>
      <c r="DL37" s="23"/>
      <c r="DM37" s="23"/>
      <c r="DN37" s="23"/>
      <c r="DO37" s="23"/>
      <c r="DP37" s="23"/>
      <c r="DQ37" s="23"/>
      <c r="DR37" s="23"/>
      <c r="DS37" s="23"/>
      <c r="DT37" s="23"/>
      <c r="DU37" s="23"/>
      <c r="DV37" s="23"/>
      <c r="DW37" s="23"/>
      <c r="DX37" s="23"/>
      <c r="DY37" s="23"/>
      <c r="DZ37" s="23"/>
      <c r="EA37" s="23"/>
      <c r="EB37" s="23"/>
      <c r="EC37" s="23"/>
      <c r="ED37" s="23"/>
      <c r="EE37" s="23"/>
      <c r="EF37" s="23"/>
      <c r="EG37" s="23"/>
      <c r="EH37" s="23"/>
      <c r="EI37" s="23"/>
      <c r="EJ37" s="23"/>
      <c r="EK37" s="23"/>
      <c r="EL37" s="23"/>
      <c r="EM37" s="23"/>
      <c r="EN37" s="23"/>
      <c r="EO37" s="23"/>
      <c r="EP37" s="23"/>
      <c r="EQ37" s="23"/>
      <c r="ER37" s="23"/>
      <c r="ES37" s="23"/>
      <c r="ET37" s="23"/>
      <c r="EU37" s="23"/>
      <c r="EV37" s="23"/>
      <c r="EW37" s="23"/>
      <c r="EX37" s="23"/>
      <c r="EY37" s="23"/>
      <c r="EZ37" s="23"/>
      <c r="FA37" s="23"/>
      <c r="FB37" s="23"/>
      <c r="FC37" s="23"/>
      <c r="FD37" s="23"/>
      <c r="FE37" s="23"/>
      <c r="FF37" s="23"/>
      <c r="FG37" s="23"/>
      <c r="FH37" s="23"/>
      <c r="FI37" s="23"/>
      <c r="FJ37" s="23"/>
      <c r="FK37" s="23"/>
      <c r="FL37" s="23"/>
      <c r="FM37" s="23"/>
      <c r="FN37" s="23"/>
      <c r="FO37" s="23"/>
      <c r="FP37" s="23"/>
      <c r="FQ37" s="23"/>
      <c r="FR37" s="23"/>
      <c r="FS37" s="23"/>
      <c r="FT37" s="23"/>
      <c r="FU37" s="23"/>
      <c r="FV37" s="23"/>
      <c r="FW37" s="23"/>
      <c r="FX37" s="23"/>
      <c r="FY37" s="23"/>
      <c r="FZ37" s="23"/>
      <c r="GA37" s="23"/>
      <c r="GB37" s="23"/>
      <c r="GC37" s="23"/>
      <c r="GD37" s="23"/>
      <c r="GE37" s="23"/>
      <c r="GF37" s="23"/>
      <c r="GG37" s="23"/>
      <c r="GH37" s="23"/>
      <c r="GI37" s="23"/>
      <c r="GJ37" s="23"/>
      <c r="GK37" s="23"/>
      <c r="GL37" s="23"/>
      <c r="GM37" s="23"/>
      <c r="GN37" s="23"/>
      <c r="GO37" s="23"/>
      <c r="GP37" s="23"/>
      <c r="GQ37" s="23"/>
      <c r="GR37" s="23"/>
      <c r="GS37" s="23"/>
      <c r="GT37" s="23"/>
      <c r="GU37" s="23"/>
      <c r="GV37" s="23"/>
      <c r="GW37" s="23"/>
      <c r="GX37" s="23"/>
      <c r="GY37" s="23"/>
      <c r="GZ37" s="23"/>
      <c r="HA37" s="23"/>
      <c r="HB37" s="23"/>
      <c r="HC37" s="23"/>
      <c r="HD37" s="23"/>
      <c r="HE37" s="23"/>
      <c r="HF37" s="23"/>
      <c r="HG37" s="23"/>
      <c r="HH37" s="23"/>
      <c r="HI37" s="23"/>
      <c r="HJ37" s="23"/>
      <c r="HK37" s="23"/>
      <c r="HL37" s="23"/>
      <c r="HM37" s="23"/>
      <c r="HN37" s="23"/>
      <c r="HO37" s="23"/>
      <c r="HP37" s="23"/>
      <c r="HQ37" s="23"/>
      <c r="HR37" s="23"/>
      <c r="HS37" s="23"/>
      <c r="HT37" s="23"/>
      <c r="HU37" s="23"/>
      <c r="HV37" s="23"/>
      <c r="HW37" s="23"/>
      <c r="HX37" s="23"/>
      <c r="HY37" s="23"/>
      <c r="HZ37" s="23"/>
      <c r="IA37" s="23"/>
    </row>
    <row r="38" spans="1:235" s="24" customFormat="1">
      <c r="A38" s="17" t="s">
        <v>22</v>
      </c>
      <c r="B38" s="18" t="s">
        <v>35</v>
      </c>
      <c r="C38" s="19" t="s">
        <v>73</v>
      </c>
      <c r="D38" s="31">
        <f t="shared" si="4"/>
        <v>-1641514.79</v>
      </c>
      <c r="E38" s="31">
        <f t="shared" si="4"/>
        <v>-1194675.3700000001</v>
      </c>
      <c r="F38" s="21">
        <f t="shared" si="0"/>
        <v>0.72778836796225277</v>
      </c>
      <c r="G38" s="32">
        <v>-1641514793.0999999</v>
      </c>
      <c r="H38" s="32">
        <v>-1194675369.9200001</v>
      </c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23"/>
      <c r="AY38" s="23"/>
      <c r="AZ38" s="23"/>
      <c r="BA38" s="23"/>
      <c r="BB38" s="23"/>
      <c r="BC38" s="23"/>
      <c r="BD38" s="23"/>
      <c r="BE38" s="23"/>
      <c r="BF38" s="23"/>
      <c r="BG38" s="23"/>
      <c r="BH38" s="23"/>
      <c r="BI38" s="23"/>
      <c r="BJ38" s="23"/>
      <c r="BK38" s="23"/>
      <c r="BL38" s="23"/>
      <c r="BM38" s="23"/>
      <c r="BN38" s="23"/>
      <c r="BO38" s="23"/>
      <c r="BP38" s="23"/>
      <c r="BQ38" s="23"/>
      <c r="BR38" s="23"/>
      <c r="BS38" s="23"/>
      <c r="BT38" s="23"/>
      <c r="BU38" s="23"/>
      <c r="BV38" s="23"/>
      <c r="BW38" s="23"/>
      <c r="BX38" s="23"/>
      <c r="BY38" s="23"/>
      <c r="BZ38" s="23"/>
      <c r="CA38" s="23"/>
      <c r="CB38" s="23"/>
      <c r="CC38" s="23"/>
      <c r="CD38" s="23"/>
      <c r="CE38" s="23"/>
      <c r="CF38" s="23"/>
      <c r="CG38" s="23"/>
      <c r="CH38" s="23"/>
      <c r="CI38" s="23"/>
      <c r="CJ38" s="23"/>
      <c r="CK38" s="23"/>
      <c r="CL38" s="23"/>
      <c r="CM38" s="23"/>
      <c r="CN38" s="23"/>
      <c r="CO38" s="23"/>
      <c r="CP38" s="23"/>
      <c r="CQ38" s="23"/>
      <c r="CR38" s="23"/>
      <c r="CS38" s="23"/>
      <c r="CT38" s="23"/>
      <c r="CU38" s="23"/>
      <c r="CV38" s="23"/>
      <c r="CW38" s="23"/>
      <c r="CX38" s="23"/>
      <c r="CY38" s="23"/>
      <c r="CZ38" s="23"/>
      <c r="DA38" s="23"/>
      <c r="DB38" s="23"/>
      <c r="DC38" s="23"/>
      <c r="DD38" s="23"/>
      <c r="DE38" s="23"/>
      <c r="DF38" s="23"/>
      <c r="DG38" s="23"/>
      <c r="DH38" s="23"/>
      <c r="DI38" s="23"/>
      <c r="DJ38" s="23"/>
      <c r="DK38" s="23"/>
      <c r="DL38" s="23"/>
      <c r="DM38" s="23"/>
      <c r="DN38" s="23"/>
      <c r="DO38" s="23"/>
      <c r="DP38" s="23"/>
      <c r="DQ38" s="23"/>
      <c r="DR38" s="23"/>
      <c r="DS38" s="23"/>
      <c r="DT38" s="23"/>
      <c r="DU38" s="23"/>
      <c r="DV38" s="23"/>
      <c r="DW38" s="23"/>
      <c r="DX38" s="23"/>
      <c r="DY38" s="23"/>
      <c r="DZ38" s="23"/>
      <c r="EA38" s="23"/>
      <c r="EB38" s="23"/>
      <c r="EC38" s="23"/>
      <c r="ED38" s="23"/>
      <c r="EE38" s="23"/>
      <c r="EF38" s="23"/>
      <c r="EG38" s="23"/>
      <c r="EH38" s="23"/>
      <c r="EI38" s="23"/>
      <c r="EJ38" s="23"/>
      <c r="EK38" s="23"/>
      <c r="EL38" s="23"/>
      <c r="EM38" s="23"/>
      <c r="EN38" s="23"/>
      <c r="EO38" s="23"/>
      <c r="EP38" s="23"/>
      <c r="EQ38" s="23"/>
      <c r="ER38" s="23"/>
      <c r="ES38" s="23"/>
      <c r="ET38" s="23"/>
      <c r="EU38" s="23"/>
      <c r="EV38" s="23"/>
      <c r="EW38" s="23"/>
      <c r="EX38" s="23"/>
      <c r="EY38" s="23"/>
      <c r="EZ38" s="23"/>
      <c r="FA38" s="23"/>
      <c r="FB38" s="23"/>
      <c r="FC38" s="23"/>
      <c r="FD38" s="23"/>
      <c r="FE38" s="23"/>
      <c r="FF38" s="23"/>
      <c r="FG38" s="23"/>
      <c r="FH38" s="23"/>
      <c r="FI38" s="23"/>
      <c r="FJ38" s="23"/>
      <c r="FK38" s="23"/>
      <c r="FL38" s="23"/>
      <c r="FM38" s="23"/>
      <c r="FN38" s="23"/>
      <c r="FO38" s="23"/>
      <c r="FP38" s="23"/>
      <c r="FQ38" s="23"/>
      <c r="FR38" s="23"/>
      <c r="FS38" s="23"/>
      <c r="FT38" s="23"/>
      <c r="FU38" s="23"/>
      <c r="FV38" s="23"/>
      <c r="FW38" s="23"/>
      <c r="FX38" s="23"/>
      <c r="FY38" s="23"/>
      <c r="FZ38" s="23"/>
      <c r="GA38" s="23"/>
      <c r="GB38" s="23"/>
      <c r="GC38" s="23"/>
      <c r="GD38" s="23"/>
      <c r="GE38" s="23"/>
      <c r="GF38" s="23"/>
      <c r="GG38" s="23"/>
      <c r="GH38" s="23"/>
      <c r="GI38" s="23"/>
      <c r="GJ38" s="23"/>
      <c r="GK38" s="23"/>
      <c r="GL38" s="23"/>
      <c r="GM38" s="23"/>
      <c r="GN38" s="23"/>
      <c r="GO38" s="23"/>
      <c r="GP38" s="23"/>
      <c r="GQ38" s="23"/>
      <c r="GR38" s="23"/>
      <c r="GS38" s="23"/>
      <c r="GT38" s="23"/>
      <c r="GU38" s="23"/>
      <c r="GV38" s="23"/>
      <c r="GW38" s="23"/>
      <c r="GX38" s="23"/>
      <c r="GY38" s="23"/>
      <c r="GZ38" s="23"/>
      <c r="HA38" s="23"/>
      <c r="HB38" s="23"/>
      <c r="HC38" s="23"/>
      <c r="HD38" s="23"/>
      <c r="HE38" s="23"/>
      <c r="HF38" s="23"/>
      <c r="HG38" s="23"/>
      <c r="HH38" s="23"/>
      <c r="HI38" s="23"/>
      <c r="HJ38" s="23"/>
      <c r="HK38" s="23"/>
      <c r="HL38" s="23"/>
      <c r="HM38" s="23"/>
      <c r="HN38" s="23"/>
      <c r="HO38" s="23"/>
      <c r="HP38" s="23"/>
      <c r="HQ38" s="23"/>
      <c r="HR38" s="23"/>
      <c r="HS38" s="23"/>
      <c r="HT38" s="23"/>
      <c r="HU38" s="23"/>
      <c r="HV38" s="23"/>
      <c r="HW38" s="23"/>
      <c r="HX38" s="23"/>
      <c r="HY38" s="23"/>
      <c r="HZ38" s="23"/>
      <c r="IA38" s="23"/>
    </row>
    <row r="39" spans="1:235" s="24" customFormat="1">
      <c r="A39" s="17" t="s">
        <v>23</v>
      </c>
      <c r="B39" s="18" t="s">
        <v>35</v>
      </c>
      <c r="C39" s="19" t="s">
        <v>74</v>
      </c>
      <c r="D39" s="31">
        <f t="shared" si="4"/>
        <v>-1641514.79</v>
      </c>
      <c r="E39" s="31">
        <f t="shared" si="4"/>
        <v>-1194675.3700000001</v>
      </c>
      <c r="F39" s="21">
        <f t="shared" si="0"/>
        <v>0.72778836796225277</v>
      </c>
      <c r="G39" s="32">
        <v>-1641514793.0999999</v>
      </c>
      <c r="H39" s="32">
        <v>-1194675369.9200001</v>
      </c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23"/>
      <c r="AY39" s="23"/>
      <c r="AZ39" s="23"/>
      <c r="BA39" s="23"/>
      <c r="BB39" s="23"/>
      <c r="BC39" s="23"/>
      <c r="BD39" s="23"/>
      <c r="BE39" s="23"/>
      <c r="BF39" s="23"/>
      <c r="BG39" s="23"/>
      <c r="BH39" s="23"/>
      <c r="BI39" s="23"/>
      <c r="BJ39" s="23"/>
      <c r="BK39" s="23"/>
      <c r="BL39" s="23"/>
      <c r="BM39" s="23"/>
      <c r="BN39" s="23"/>
      <c r="BO39" s="23"/>
      <c r="BP39" s="23"/>
      <c r="BQ39" s="23"/>
      <c r="BR39" s="23"/>
      <c r="BS39" s="23"/>
      <c r="BT39" s="23"/>
      <c r="BU39" s="23"/>
      <c r="BV39" s="23"/>
      <c r="BW39" s="23"/>
      <c r="BX39" s="23"/>
      <c r="BY39" s="23"/>
      <c r="BZ39" s="23"/>
      <c r="CA39" s="23"/>
      <c r="CB39" s="23"/>
      <c r="CC39" s="23"/>
      <c r="CD39" s="23"/>
      <c r="CE39" s="23"/>
      <c r="CF39" s="23"/>
      <c r="CG39" s="23"/>
      <c r="CH39" s="23"/>
      <c r="CI39" s="23"/>
      <c r="CJ39" s="23"/>
      <c r="CK39" s="23"/>
      <c r="CL39" s="23"/>
      <c r="CM39" s="23"/>
      <c r="CN39" s="23"/>
      <c r="CO39" s="23"/>
      <c r="CP39" s="23"/>
      <c r="CQ39" s="23"/>
      <c r="CR39" s="23"/>
      <c r="CS39" s="23"/>
      <c r="CT39" s="23"/>
      <c r="CU39" s="23"/>
      <c r="CV39" s="23"/>
      <c r="CW39" s="23"/>
      <c r="CX39" s="23"/>
      <c r="CY39" s="23"/>
      <c r="CZ39" s="23"/>
      <c r="DA39" s="23"/>
      <c r="DB39" s="23"/>
      <c r="DC39" s="23"/>
      <c r="DD39" s="23"/>
      <c r="DE39" s="23"/>
      <c r="DF39" s="23"/>
      <c r="DG39" s="23"/>
      <c r="DH39" s="23"/>
      <c r="DI39" s="23"/>
      <c r="DJ39" s="23"/>
      <c r="DK39" s="23"/>
      <c r="DL39" s="23"/>
      <c r="DM39" s="23"/>
      <c r="DN39" s="23"/>
      <c r="DO39" s="23"/>
      <c r="DP39" s="23"/>
      <c r="DQ39" s="23"/>
      <c r="DR39" s="23"/>
      <c r="DS39" s="23"/>
      <c r="DT39" s="23"/>
      <c r="DU39" s="23"/>
      <c r="DV39" s="23"/>
      <c r="DW39" s="23"/>
      <c r="DX39" s="23"/>
      <c r="DY39" s="23"/>
      <c r="DZ39" s="23"/>
      <c r="EA39" s="23"/>
      <c r="EB39" s="23"/>
      <c r="EC39" s="23"/>
      <c r="ED39" s="23"/>
      <c r="EE39" s="23"/>
      <c r="EF39" s="23"/>
      <c r="EG39" s="23"/>
      <c r="EH39" s="23"/>
      <c r="EI39" s="23"/>
      <c r="EJ39" s="23"/>
      <c r="EK39" s="23"/>
      <c r="EL39" s="23"/>
      <c r="EM39" s="23"/>
      <c r="EN39" s="23"/>
      <c r="EO39" s="23"/>
      <c r="EP39" s="23"/>
      <c r="EQ39" s="23"/>
      <c r="ER39" s="23"/>
      <c r="ES39" s="23"/>
      <c r="ET39" s="23"/>
      <c r="EU39" s="23"/>
      <c r="EV39" s="23"/>
      <c r="EW39" s="23"/>
      <c r="EX39" s="23"/>
      <c r="EY39" s="23"/>
      <c r="EZ39" s="23"/>
      <c r="FA39" s="23"/>
      <c r="FB39" s="23"/>
      <c r="FC39" s="23"/>
      <c r="FD39" s="23"/>
      <c r="FE39" s="23"/>
      <c r="FF39" s="23"/>
      <c r="FG39" s="23"/>
      <c r="FH39" s="23"/>
      <c r="FI39" s="23"/>
      <c r="FJ39" s="23"/>
      <c r="FK39" s="23"/>
      <c r="FL39" s="23"/>
      <c r="FM39" s="23"/>
      <c r="FN39" s="23"/>
      <c r="FO39" s="23"/>
      <c r="FP39" s="23"/>
      <c r="FQ39" s="23"/>
      <c r="FR39" s="23"/>
      <c r="FS39" s="23"/>
      <c r="FT39" s="23"/>
      <c r="FU39" s="23"/>
      <c r="FV39" s="23"/>
      <c r="FW39" s="23"/>
      <c r="FX39" s="23"/>
      <c r="FY39" s="23"/>
      <c r="FZ39" s="23"/>
      <c r="GA39" s="23"/>
      <c r="GB39" s="23"/>
      <c r="GC39" s="23"/>
      <c r="GD39" s="23"/>
      <c r="GE39" s="23"/>
      <c r="GF39" s="23"/>
      <c r="GG39" s="23"/>
      <c r="GH39" s="23"/>
      <c r="GI39" s="23"/>
      <c r="GJ39" s="23"/>
      <c r="GK39" s="23"/>
      <c r="GL39" s="23"/>
      <c r="GM39" s="23"/>
      <c r="GN39" s="23"/>
      <c r="GO39" s="23"/>
      <c r="GP39" s="23"/>
      <c r="GQ39" s="23"/>
      <c r="GR39" s="23"/>
      <c r="GS39" s="23"/>
      <c r="GT39" s="23"/>
      <c r="GU39" s="23"/>
      <c r="GV39" s="23"/>
      <c r="GW39" s="23"/>
      <c r="GX39" s="23"/>
      <c r="GY39" s="23"/>
      <c r="GZ39" s="23"/>
      <c r="HA39" s="23"/>
      <c r="HB39" s="23"/>
      <c r="HC39" s="23"/>
      <c r="HD39" s="23"/>
      <c r="HE39" s="23"/>
      <c r="HF39" s="23"/>
      <c r="HG39" s="23"/>
      <c r="HH39" s="23"/>
      <c r="HI39" s="23"/>
      <c r="HJ39" s="23"/>
      <c r="HK39" s="23"/>
      <c r="HL39" s="23"/>
      <c r="HM39" s="23"/>
      <c r="HN39" s="23"/>
      <c r="HO39" s="23"/>
      <c r="HP39" s="23"/>
      <c r="HQ39" s="23"/>
      <c r="HR39" s="23"/>
      <c r="HS39" s="23"/>
      <c r="HT39" s="23"/>
      <c r="HU39" s="23"/>
      <c r="HV39" s="23"/>
      <c r="HW39" s="23"/>
      <c r="HX39" s="23"/>
      <c r="HY39" s="23"/>
      <c r="HZ39" s="23"/>
      <c r="IA39" s="23"/>
    </row>
    <row r="40" spans="1:235" s="24" customFormat="1" ht="22.5">
      <c r="A40" s="17" t="s">
        <v>24</v>
      </c>
      <c r="B40" s="18" t="s">
        <v>35</v>
      </c>
      <c r="C40" s="19" t="s">
        <v>75</v>
      </c>
      <c r="D40" s="31">
        <v>-1641514.79</v>
      </c>
      <c r="E40" s="31">
        <v>-1194675.3700000001</v>
      </c>
      <c r="F40" s="21">
        <f t="shared" si="0"/>
        <v>0.72778836796225277</v>
      </c>
      <c r="G40" s="32">
        <v>-1641514793.0999999</v>
      </c>
      <c r="H40" s="32">
        <v>-1194675369.9200001</v>
      </c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23"/>
      <c r="AY40" s="23"/>
      <c r="AZ40" s="23"/>
      <c r="BA40" s="23"/>
      <c r="BB40" s="23"/>
      <c r="BC40" s="23"/>
      <c r="BD40" s="23"/>
      <c r="BE40" s="23"/>
      <c r="BF40" s="23"/>
      <c r="BG40" s="23"/>
      <c r="BH40" s="23"/>
      <c r="BI40" s="23"/>
      <c r="BJ40" s="23"/>
      <c r="BK40" s="23"/>
      <c r="BL40" s="23"/>
      <c r="BM40" s="23"/>
      <c r="BN40" s="23"/>
      <c r="BO40" s="23"/>
      <c r="BP40" s="23"/>
      <c r="BQ40" s="23"/>
      <c r="BR40" s="23"/>
      <c r="BS40" s="23"/>
      <c r="BT40" s="23"/>
      <c r="BU40" s="23"/>
      <c r="BV40" s="23"/>
      <c r="BW40" s="23"/>
      <c r="BX40" s="23"/>
      <c r="BY40" s="23"/>
      <c r="BZ40" s="23"/>
      <c r="CA40" s="23"/>
      <c r="CB40" s="23"/>
      <c r="CC40" s="23"/>
      <c r="CD40" s="23"/>
      <c r="CE40" s="23"/>
      <c r="CF40" s="23"/>
      <c r="CG40" s="23"/>
      <c r="CH40" s="23"/>
      <c r="CI40" s="23"/>
      <c r="CJ40" s="23"/>
      <c r="CK40" s="23"/>
      <c r="CL40" s="23"/>
      <c r="CM40" s="23"/>
      <c r="CN40" s="23"/>
      <c r="CO40" s="23"/>
      <c r="CP40" s="23"/>
      <c r="CQ40" s="23"/>
      <c r="CR40" s="23"/>
      <c r="CS40" s="23"/>
      <c r="CT40" s="23"/>
      <c r="CU40" s="23"/>
      <c r="CV40" s="23"/>
      <c r="CW40" s="23"/>
      <c r="CX40" s="23"/>
      <c r="CY40" s="23"/>
      <c r="CZ40" s="23"/>
      <c r="DA40" s="23"/>
      <c r="DB40" s="23"/>
      <c r="DC40" s="23"/>
      <c r="DD40" s="23"/>
      <c r="DE40" s="23"/>
      <c r="DF40" s="23"/>
      <c r="DG40" s="23"/>
      <c r="DH40" s="23"/>
      <c r="DI40" s="23"/>
      <c r="DJ40" s="23"/>
      <c r="DK40" s="23"/>
      <c r="DL40" s="23"/>
      <c r="DM40" s="23"/>
      <c r="DN40" s="23"/>
      <c r="DO40" s="23"/>
      <c r="DP40" s="23"/>
      <c r="DQ40" s="23"/>
      <c r="DR40" s="23"/>
      <c r="DS40" s="23"/>
      <c r="DT40" s="23"/>
      <c r="DU40" s="23"/>
      <c r="DV40" s="23"/>
      <c r="DW40" s="23"/>
      <c r="DX40" s="23"/>
      <c r="DY40" s="23"/>
      <c r="DZ40" s="23"/>
      <c r="EA40" s="23"/>
      <c r="EB40" s="23"/>
      <c r="EC40" s="23"/>
      <c r="ED40" s="23"/>
      <c r="EE40" s="23"/>
      <c r="EF40" s="23"/>
      <c r="EG40" s="23"/>
      <c r="EH40" s="23"/>
      <c r="EI40" s="23"/>
      <c r="EJ40" s="23"/>
      <c r="EK40" s="23"/>
      <c r="EL40" s="23"/>
      <c r="EM40" s="23"/>
      <c r="EN40" s="23"/>
      <c r="EO40" s="23"/>
      <c r="EP40" s="23"/>
      <c r="EQ40" s="23"/>
      <c r="ER40" s="23"/>
      <c r="ES40" s="23"/>
      <c r="ET40" s="23"/>
      <c r="EU40" s="23"/>
      <c r="EV40" s="23"/>
      <c r="EW40" s="23"/>
      <c r="EX40" s="23"/>
      <c r="EY40" s="23"/>
      <c r="EZ40" s="23"/>
      <c r="FA40" s="23"/>
      <c r="FB40" s="23"/>
      <c r="FC40" s="23"/>
      <c r="FD40" s="23"/>
      <c r="FE40" s="23"/>
      <c r="FF40" s="23"/>
      <c r="FG40" s="23"/>
      <c r="FH40" s="23"/>
      <c r="FI40" s="23"/>
      <c r="FJ40" s="23"/>
      <c r="FK40" s="23"/>
      <c r="FL40" s="23"/>
      <c r="FM40" s="23"/>
      <c r="FN40" s="23"/>
      <c r="FO40" s="23"/>
      <c r="FP40" s="23"/>
      <c r="FQ40" s="23"/>
      <c r="FR40" s="23"/>
      <c r="FS40" s="23"/>
      <c r="FT40" s="23"/>
      <c r="FU40" s="23"/>
      <c r="FV40" s="23"/>
      <c r="FW40" s="23"/>
      <c r="FX40" s="23"/>
      <c r="FY40" s="23"/>
      <c r="FZ40" s="23"/>
      <c r="GA40" s="23"/>
      <c r="GB40" s="23"/>
      <c r="GC40" s="23"/>
      <c r="GD40" s="23"/>
      <c r="GE40" s="23"/>
      <c r="GF40" s="23"/>
      <c r="GG40" s="23"/>
      <c r="GH40" s="23"/>
      <c r="GI40" s="23"/>
      <c r="GJ40" s="23"/>
      <c r="GK40" s="23"/>
      <c r="GL40" s="23"/>
      <c r="GM40" s="23"/>
      <c r="GN40" s="23"/>
      <c r="GO40" s="23"/>
      <c r="GP40" s="23"/>
      <c r="GQ40" s="23"/>
      <c r="GR40" s="23"/>
      <c r="GS40" s="23"/>
      <c r="GT40" s="23"/>
      <c r="GU40" s="23"/>
      <c r="GV40" s="23"/>
      <c r="GW40" s="23"/>
      <c r="GX40" s="23"/>
      <c r="GY40" s="23"/>
      <c r="GZ40" s="23"/>
      <c r="HA40" s="23"/>
      <c r="HB40" s="23"/>
      <c r="HC40" s="23"/>
      <c r="HD40" s="23"/>
      <c r="HE40" s="23"/>
      <c r="HF40" s="23"/>
      <c r="HG40" s="23"/>
      <c r="HH40" s="23"/>
      <c r="HI40" s="23"/>
      <c r="HJ40" s="23"/>
      <c r="HK40" s="23"/>
      <c r="HL40" s="23"/>
      <c r="HM40" s="23"/>
      <c r="HN40" s="23"/>
      <c r="HO40" s="23"/>
      <c r="HP40" s="23"/>
      <c r="HQ40" s="23"/>
      <c r="HR40" s="23"/>
      <c r="HS40" s="23"/>
      <c r="HT40" s="23"/>
      <c r="HU40" s="23"/>
      <c r="HV40" s="23"/>
      <c r="HW40" s="23"/>
      <c r="HX40" s="23"/>
      <c r="HY40" s="23"/>
      <c r="HZ40" s="23"/>
      <c r="IA40" s="23"/>
    </row>
    <row r="41" spans="1:235" ht="12.95" customHeight="1">
      <c r="A41" s="12" t="s">
        <v>38</v>
      </c>
      <c r="B41" s="25" t="s">
        <v>36</v>
      </c>
      <c r="C41" s="4"/>
      <c r="D41" s="26">
        <f t="shared" ref="D41:E46" si="5">D42</f>
        <v>1611269.96</v>
      </c>
      <c r="E41" s="26">
        <f t="shared" si="5"/>
        <v>1129979.18</v>
      </c>
      <c r="F41" s="21">
        <f t="shared" si="0"/>
        <v>0.70129724258000814</v>
      </c>
      <c r="G41" s="28">
        <v>1611269964.0999999</v>
      </c>
      <c r="H41" s="33">
        <v>1129979176.05</v>
      </c>
    </row>
    <row r="42" spans="1:235" s="24" customFormat="1" ht="23.25" thickBot="1">
      <c r="A42" s="17" t="s">
        <v>1</v>
      </c>
      <c r="B42" s="18" t="s">
        <v>36</v>
      </c>
      <c r="C42" s="19" t="s">
        <v>0</v>
      </c>
      <c r="D42" s="20">
        <f t="shared" si="5"/>
        <v>1611269.96</v>
      </c>
      <c r="E42" s="20">
        <f t="shared" si="5"/>
        <v>1129979.18</v>
      </c>
      <c r="F42" s="21">
        <f t="shared" si="0"/>
        <v>0.70129724258000814</v>
      </c>
      <c r="G42" s="22">
        <v>1611269964.0999999</v>
      </c>
      <c r="H42" s="34">
        <v>1129979176.05</v>
      </c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23"/>
      <c r="AT42" s="23"/>
      <c r="AU42" s="23"/>
      <c r="AV42" s="23"/>
      <c r="AW42" s="23"/>
      <c r="AX42" s="23"/>
      <c r="AY42" s="23"/>
      <c r="AZ42" s="23"/>
      <c r="BA42" s="23"/>
      <c r="BB42" s="23"/>
      <c r="BC42" s="23"/>
      <c r="BD42" s="23"/>
      <c r="BE42" s="23"/>
      <c r="BF42" s="23"/>
      <c r="BG42" s="23"/>
      <c r="BH42" s="23"/>
      <c r="BI42" s="23"/>
      <c r="BJ42" s="23"/>
      <c r="BK42" s="23"/>
      <c r="BL42" s="23"/>
      <c r="BM42" s="23"/>
      <c r="BN42" s="23"/>
      <c r="BO42" s="23"/>
      <c r="BP42" s="23"/>
      <c r="BQ42" s="23"/>
      <c r="BR42" s="23"/>
      <c r="BS42" s="23"/>
      <c r="BT42" s="23"/>
      <c r="BU42" s="23"/>
      <c r="BV42" s="23"/>
      <c r="BW42" s="23"/>
      <c r="BX42" s="23"/>
      <c r="BY42" s="23"/>
      <c r="BZ42" s="23"/>
      <c r="CA42" s="23"/>
      <c r="CB42" s="23"/>
      <c r="CC42" s="23"/>
      <c r="CD42" s="23"/>
      <c r="CE42" s="23"/>
      <c r="CF42" s="23"/>
      <c r="CG42" s="23"/>
      <c r="CH42" s="23"/>
      <c r="CI42" s="23"/>
      <c r="CJ42" s="23"/>
      <c r="CK42" s="23"/>
      <c r="CL42" s="23"/>
      <c r="CM42" s="23"/>
      <c r="CN42" s="23"/>
      <c r="CO42" s="23"/>
      <c r="CP42" s="23"/>
      <c r="CQ42" s="23"/>
      <c r="CR42" s="23"/>
      <c r="CS42" s="23"/>
      <c r="CT42" s="23"/>
      <c r="CU42" s="23"/>
      <c r="CV42" s="23"/>
      <c r="CW42" s="23"/>
      <c r="CX42" s="23"/>
      <c r="CY42" s="23"/>
      <c r="CZ42" s="23"/>
      <c r="DA42" s="23"/>
      <c r="DB42" s="23"/>
      <c r="DC42" s="23"/>
      <c r="DD42" s="23"/>
      <c r="DE42" s="23"/>
      <c r="DF42" s="23"/>
      <c r="DG42" s="23"/>
      <c r="DH42" s="23"/>
      <c r="DI42" s="23"/>
      <c r="DJ42" s="23"/>
      <c r="DK42" s="23"/>
      <c r="DL42" s="23"/>
      <c r="DM42" s="23"/>
      <c r="DN42" s="23"/>
      <c r="DO42" s="23"/>
      <c r="DP42" s="23"/>
      <c r="DQ42" s="23"/>
      <c r="DR42" s="23"/>
      <c r="DS42" s="23"/>
      <c r="DT42" s="23"/>
      <c r="DU42" s="23"/>
      <c r="DV42" s="23"/>
      <c r="DW42" s="23"/>
      <c r="DX42" s="23"/>
      <c r="DY42" s="23"/>
      <c r="DZ42" s="23"/>
      <c r="EA42" s="23"/>
      <c r="EB42" s="23"/>
      <c r="EC42" s="23"/>
      <c r="ED42" s="23"/>
      <c r="EE42" s="23"/>
      <c r="EF42" s="23"/>
      <c r="EG42" s="23"/>
      <c r="EH42" s="23"/>
      <c r="EI42" s="23"/>
      <c r="EJ42" s="23"/>
      <c r="EK42" s="23"/>
      <c r="EL42" s="23"/>
      <c r="EM42" s="23"/>
      <c r="EN42" s="23"/>
      <c r="EO42" s="23"/>
      <c r="EP42" s="23"/>
      <c r="EQ42" s="23"/>
      <c r="ER42" s="23"/>
      <c r="ES42" s="23"/>
      <c r="ET42" s="23"/>
      <c r="EU42" s="23"/>
      <c r="EV42" s="23"/>
      <c r="EW42" s="23"/>
      <c r="EX42" s="23"/>
      <c r="EY42" s="23"/>
      <c r="EZ42" s="23"/>
      <c r="FA42" s="23"/>
      <c r="FB42" s="23"/>
      <c r="FC42" s="23"/>
      <c r="FD42" s="23"/>
      <c r="FE42" s="23"/>
      <c r="FF42" s="23"/>
      <c r="FG42" s="23"/>
      <c r="FH42" s="23"/>
      <c r="FI42" s="23"/>
      <c r="FJ42" s="23"/>
      <c r="FK42" s="23"/>
      <c r="FL42" s="23"/>
      <c r="FM42" s="23"/>
      <c r="FN42" s="23"/>
      <c r="FO42" s="23"/>
      <c r="FP42" s="23"/>
      <c r="FQ42" s="23"/>
      <c r="FR42" s="23"/>
      <c r="FS42" s="23"/>
      <c r="FT42" s="23"/>
      <c r="FU42" s="23"/>
      <c r="FV42" s="23"/>
      <c r="FW42" s="23"/>
      <c r="FX42" s="23"/>
      <c r="FY42" s="23"/>
      <c r="FZ42" s="23"/>
      <c r="GA42" s="23"/>
      <c r="GB42" s="23"/>
      <c r="GC42" s="23"/>
      <c r="GD42" s="23"/>
      <c r="GE42" s="23"/>
      <c r="GF42" s="23"/>
      <c r="GG42" s="23"/>
      <c r="GH42" s="23"/>
      <c r="GI42" s="23"/>
      <c r="GJ42" s="23"/>
      <c r="GK42" s="23"/>
      <c r="GL42" s="23"/>
      <c r="GM42" s="23"/>
      <c r="GN42" s="23"/>
      <c r="GO42" s="23"/>
      <c r="GP42" s="23"/>
      <c r="GQ42" s="23"/>
      <c r="GR42" s="23"/>
      <c r="GS42" s="23"/>
      <c r="GT42" s="23"/>
      <c r="GU42" s="23"/>
      <c r="GV42" s="23"/>
      <c r="GW42" s="23"/>
      <c r="GX42" s="23"/>
      <c r="GY42" s="23"/>
      <c r="GZ42" s="23"/>
      <c r="HA42" s="23"/>
      <c r="HB42" s="23"/>
      <c r="HC42" s="23"/>
      <c r="HD42" s="23"/>
      <c r="HE42" s="23"/>
      <c r="HF42" s="23"/>
      <c r="HG42" s="23"/>
      <c r="HH42" s="23"/>
      <c r="HI42" s="23"/>
      <c r="HJ42" s="23"/>
      <c r="HK42" s="23"/>
      <c r="HL42" s="23"/>
      <c r="HM42" s="23"/>
      <c r="HN42" s="23"/>
      <c r="HO42" s="23"/>
      <c r="HP42" s="23"/>
      <c r="HQ42" s="23"/>
      <c r="HR42" s="23"/>
      <c r="HS42" s="23"/>
      <c r="HT42" s="23"/>
      <c r="HU42" s="23"/>
      <c r="HV42" s="23"/>
      <c r="HW42" s="23"/>
      <c r="HX42" s="23"/>
      <c r="HY42" s="23"/>
      <c r="HZ42" s="23"/>
      <c r="IA42" s="23"/>
    </row>
    <row r="43" spans="1:235" s="24" customFormat="1" ht="23.25" thickBot="1">
      <c r="A43" s="17" t="s">
        <v>20</v>
      </c>
      <c r="B43" s="18" t="s">
        <v>36</v>
      </c>
      <c r="C43" s="19" t="s">
        <v>52</v>
      </c>
      <c r="D43" s="20">
        <f t="shared" si="5"/>
        <v>1611269.96</v>
      </c>
      <c r="E43" s="20">
        <f t="shared" si="5"/>
        <v>1129979.18</v>
      </c>
      <c r="F43" s="21">
        <f t="shared" si="0"/>
        <v>0.70129724258000814</v>
      </c>
      <c r="G43" s="22">
        <v>1611269964.0999999</v>
      </c>
      <c r="H43" s="34">
        <v>1129979176.05</v>
      </c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3"/>
      <c r="AS43" s="23"/>
      <c r="AT43" s="23"/>
      <c r="AU43" s="23"/>
      <c r="AV43" s="23"/>
      <c r="AW43" s="23"/>
      <c r="AX43" s="23"/>
      <c r="AY43" s="23"/>
      <c r="AZ43" s="23"/>
      <c r="BA43" s="23"/>
      <c r="BB43" s="23"/>
      <c r="BC43" s="23"/>
      <c r="BD43" s="23"/>
      <c r="BE43" s="23"/>
      <c r="BF43" s="23"/>
      <c r="BG43" s="23"/>
      <c r="BH43" s="23"/>
      <c r="BI43" s="23"/>
      <c r="BJ43" s="23"/>
      <c r="BK43" s="23"/>
      <c r="BL43" s="23"/>
      <c r="BM43" s="23"/>
      <c r="BN43" s="23"/>
      <c r="BO43" s="23"/>
      <c r="BP43" s="23"/>
      <c r="BQ43" s="23"/>
      <c r="BR43" s="23"/>
      <c r="BS43" s="23"/>
      <c r="BT43" s="23"/>
      <c r="BU43" s="23"/>
      <c r="BV43" s="23"/>
      <c r="BW43" s="23"/>
      <c r="BX43" s="23"/>
      <c r="BY43" s="23"/>
      <c r="BZ43" s="23"/>
      <c r="CA43" s="23"/>
      <c r="CB43" s="23"/>
      <c r="CC43" s="23"/>
      <c r="CD43" s="23"/>
      <c r="CE43" s="23"/>
      <c r="CF43" s="23"/>
      <c r="CG43" s="23"/>
      <c r="CH43" s="23"/>
      <c r="CI43" s="23"/>
      <c r="CJ43" s="23"/>
      <c r="CK43" s="23"/>
      <c r="CL43" s="23"/>
      <c r="CM43" s="23"/>
      <c r="CN43" s="23"/>
      <c r="CO43" s="23"/>
      <c r="CP43" s="23"/>
      <c r="CQ43" s="23"/>
      <c r="CR43" s="23"/>
      <c r="CS43" s="23"/>
      <c r="CT43" s="23"/>
      <c r="CU43" s="23"/>
      <c r="CV43" s="23"/>
      <c r="CW43" s="23"/>
      <c r="CX43" s="23"/>
      <c r="CY43" s="23"/>
      <c r="CZ43" s="23"/>
      <c r="DA43" s="23"/>
      <c r="DB43" s="23"/>
      <c r="DC43" s="23"/>
      <c r="DD43" s="23"/>
      <c r="DE43" s="23"/>
      <c r="DF43" s="23"/>
      <c r="DG43" s="23"/>
      <c r="DH43" s="23"/>
      <c r="DI43" s="23"/>
      <c r="DJ43" s="23"/>
      <c r="DK43" s="23"/>
      <c r="DL43" s="23"/>
      <c r="DM43" s="23"/>
      <c r="DN43" s="23"/>
      <c r="DO43" s="23"/>
      <c r="DP43" s="23"/>
      <c r="DQ43" s="23"/>
      <c r="DR43" s="23"/>
      <c r="DS43" s="23"/>
      <c r="DT43" s="23"/>
      <c r="DU43" s="23"/>
      <c r="DV43" s="23"/>
      <c r="DW43" s="23"/>
      <c r="DX43" s="23"/>
      <c r="DY43" s="23"/>
      <c r="DZ43" s="23"/>
      <c r="EA43" s="23"/>
      <c r="EB43" s="23"/>
      <c r="EC43" s="23"/>
      <c r="ED43" s="23"/>
      <c r="EE43" s="23"/>
      <c r="EF43" s="23"/>
      <c r="EG43" s="23"/>
      <c r="EH43" s="23"/>
      <c r="EI43" s="23"/>
      <c r="EJ43" s="23"/>
      <c r="EK43" s="23"/>
      <c r="EL43" s="23"/>
      <c r="EM43" s="23"/>
      <c r="EN43" s="23"/>
      <c r="EO43" s="23"/>
      <c r="EP43" s="23"/>
      <c r="EQ43" s="23"/>
      <c r="ER43" s="23"/>
      <c r="ES43" s="23"/>
      <c r="ET43" s="23"/>
      <c r="EU43" s="23"/>
      <c r="EV43" s="23"/>
      <c r="EW43" s="23"/>
      <c r="EX43" s="23"/>
      <c r="EY43" s="23"/>
      <c r="EZ43" s="23"/>
      <c r="FA43" s="23"/>
      <c r="FB43" s="23"/>
      <c r="FC43" s="23"/>
      <c r="FD43" s="23"/>
      <c r="FE43" s="23"/>
      <c r="FF43" s="23"/>
      <c r="FG43" s="23"/>
      <c r="FH43" s="23"/>
      <c r="FI43" s="23"/>
      <c r="FJ43" s="23"/>
      <c r="FK43" s="23"/>
      <c r="FL43" s="23"/>
      <c r="FM43" s="23"/>
      <c r="FN43" s="23"/>
      <c r="FO43" s="23"/>
      <c r="FP43" s="23"/>
      <c r="FQ43" s="23"/>
      <c r="FR43" s="23"/>
      <c r="FS43" s="23"/>
      <c r="FT43" s="23"/>
      <c r="FU43" s="23"/>
      <c r="FV43" s="23"/>
      <c r="FW43" s="23"/>
      <c r="FX43" s="23"/>
      <c r="FY43" s="23"/>
      <c r="FZ43" s="23"/>
      <c r="GA43" s="23"/>
      <c r="GB43" s="23"/>
      <c r="GC43" s="23"/>
      <c r="GD43" s="23"/>
      <c r="GE43" s="23"/>
      <c r="GF43" s="23"/>
      <c r="GG43" s="23"/>
      <c r="GH43" s="23"/>
      <c r="GI43" s="23"/>
      <c r="GJ43" s="23"/>
      <c r="GK43" s="23"/>
      <c r="GL43" s="23"/>
      <c r="GM43" s="23"/>
      <c r="GN43" s="23"/>
      <c r="GO43" s="23"/>
      <c r="GP43" s="23"/>
      <c r="GQ43" s="23"/>
      <c r="GR43" s="23"/>
      <c r="GS43" s="23"/>
      <c r="GT43" s="23"/>
      <c r="GU43" s="23"/>
      <c r="GV43" s="23"/>
      <c r="GW43" s="23"/>
      <c r="GX43" s="23"/>
      <c r="GY43" s="23"/>
      <c r="GZ43" s="23"/>
      <c r="HA43" s="23"/>
      <c r="HB43" s="23"/>
      <c r="HC43" s="23"/>
      <c r="HD43" s="23"/>
      <c r="HE43" s="23"/>
      <c r="HF43" s="23"/>
      <c r="HG43" s="23"/>
      <c r="HH43" s="23"/>
      <c r="HI43" s="23"/>
      <c r="HJ43" s="23"/>
      <c r="HK43" s="23"/>
      <c r="HL43" s="23"/>
      <c r="HM43" s="23"/>
      <c r="HN43" s="23"/>
      <c r="HO43" s="23"/>
      <c r="HP43" s="23"/>
      <c r="HQ43" s="23"/>
      <c r="HR43" s="23"/>
      <c r="HS43" s="23"/>
      <c r="HT43" s="23"/>
      <c r="HU43" s="23"/>
      <c r="HV43" s="23"/>
      <c r="HW43" s="23"/>
      <c r="HX43" s="23"/>
      <c r="HY43" s="23"/>
      <c r="HZ43" s="23"/>
      <c r="IA43" s="23"/>
    </row>
    <row r="44" spans="1:235" s="24" customFormat="1" ht="13.5" thickBot="1">
      <c r="A44" s="17" t="s">
        <v>25</v>
      </c>
      <c r="B44" s="18" t="s">
        <v>36</v>
      </c>
      <c r="C44" s="19" t="s">
        <v>76</v>
      </c>
      <c r="D44" s="20">
        <f t="shared" si="5"/>
        <v>1611269.96</v>
      </c>
      <c r="E44" s="20">
        <f t="shared" si="5"/>
        <v>1129979.18</v>
      </c>
      <c r="F44" s="21">
        <f t="shared" si="0"/>
        <v>0.70129724258000814</v>
      </c>
      <c r="G44" s="22">
        <v>1611269964.0999999</v>
      </c>
      <c r="H44" s="34">
        <v>1129979176.05</v>
      </c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3"/>
      <c r="AS44" s="23"/>
      <c r="AT44" s="23"/>
      <c r="AU44" s="23"/>
      <c r="AV44" s="23"/>
      <c r="AW44" s="23"/>
      <c r="AX44" s="23"/>
      <c r="AY44" s="23"/>
      <c r="AZ44" s="23"/>
      <c r="BA44" s="23"/>
      <c r="BB44" s="23"/>
      <c r="BC44" s="23"/>
      <c r="BD44" s="23"/>
      <c r="BE44" s="23"/>
      <c r="BF44" s="23"/>
      <c r="BG44" s="23"/>
      <c r="BH44" s="23"/>
      <c r="BI44" s="23"/>
      <c r="BJ44" s="23"/>
      <c r="BK44" s="23"/>
      <c r="BL44" s="23"/>
      <c r="BM44" s="23"/>
      <c r="BN44" s="23"/>
      <c r="BO44" s="23"/>
      <c r="BP44" s="23"/>
      <c r="BQ44" s="23"/>
      <c r="BR44" s="23"/>
      <c r="BS44" s="23"/>
      <c r="BT44" s="23"/>
      <c r="BU44" s="23"/>
      <c r="BV44" s="23"/>
      <c r="BW44" s="23"/>
      <c r="BX44" s="23"/>
      <c r="BY44" s="23"/>
      <c r="BZ44" s="23"/>
      <c r="CA44" s="23"/>
      <c r="CB44" s="23"/>
      <c r="CC44" s="23"/>
      <c r="CD44" s="23"/>
      <c r="CE44" s="23"/>
      <c r="CF44" s="23"/>
      <c r="CG44" s="23"/>
      <c r="CH44" s="23"/>
      <c r="CI44" s="23"/>
      <c r="CJ44" s="23"/>
      <c r="CK44" s="23"/>
      <c r="CL44" s="23"/>
      <c r="CM44" s="23"/>
      <c r="CN44" s="23"/>
      <c r="CO44" s="23"/>
      <c r="CP44" s="23"/>
      <c r="CQ44" s="23"/>
      <c r="CR44" s="23"/>
      <c r="CS44" s="23"/>
      <c r="CT44" s="23"/>
      <c r="CU44" s="23"/>
      <c r="CV44" s="23"/>
      <c r="CW44" s="23"/>
      <c r="CX44" s="23"/>
      <c r="CY44" s="23"/>
      <c r="CZ44" s="23"/>
      <c r="DA44" s="23"/>
      <c r="DB44" s="23"/>
      <c r="DC44" s="23"/>
      <c r="DD44" s="23"/>
      <c r="DE44" s="23"/>
      <c r="DF44" s="23"/>
      <c r="DG44" s="23"/>
      <c r="DH44" s="23"/>
      <c r="DI44" s="23"/>
      <c r="DJ44" s="23"/>
      <c r="DK44" s="23"/>
      <c r="DL44" s="23"/>
      <c r="DM44" s="23"/>
      <c r="DN44" s="23"/>
      <c r="DO44" s="23"/>
      <c r="DP44" s="23"/>
      <c r="DQ44" s="23"/>
      <c r="DR44" s="23"/>
      <c r="DS44" s="23"/>
      <c r="DT44" s="23"/>
      <c r="DU44" s="23"/>
      <c r="DV44" s="23"/>
      <c r="DW44" s="23"/>
      <c r="DX44" s="23"/>
      <c r="DY44" s="23"/>
      <c r="DZ44" s="23"/>
      <c r="EA44" s="23"/>
      <c r="EB44" s="23"/>
      <c r="EC44" s="23"/>
      <c r="ED44" s="23"/>
      <c r="EE44" s="23"/>
      <c r="EF44" s="23"/>
      <c r="EG44" s="23"/>
      <c r="EH44" s="23"/>
      <c r="EI44" s="23"/>
      <c r="EJ44" s="23"/>
      <c r="EK44" s="23"/>
      <c r="EL44" s="23"/>
      <c r="EM44" s="23"/>
      <c r="EN44" s="23"/>
      <c r="EO44" s="23"/>
      <c r="EP44" s="23"/>
      <c r="EQ44" s="23"/>
      <c r="ER44" s="23"/>
      <c r="ES44" s="23"/>
      <c r="ET44" s="23"/>
      <c r="EU44" s="23"/>
      <c r="EV44" s="23"/>
      <c r="EW44" s="23"/>
      <c r="EX44" s="23"/>
      <c r="EY44" s="23"/>
      <c r="EZ44" s="23"/>
      <c r="FA44" s="23"/>
      <c r="FB44" s="23"/>
      <c r="FC44" s="23"/>
      <c r="FD44" s="23"/>
      <c r="FE44" s="23"/>
      <c r="FF44" s="23"/>
      <c r="FG44" s="23"/>
      <c r="FH44" s="23"/>
      <c r="FI44" s="23"/>
      <c r="FJ44" s="23"/>
      <c r="FK44" s="23"/>
      <c r="FL44" s="23"/>
      <c r="FM44" s="23"/>
      <c r="FN44" s="23"/>
      <c r="FO44" s="23"/>
      <c r="FP44" s="23"/>
      <c r="FQ44" s="23"/>
      <c r="FR44" s="23"/>
      <c r="FS44" s="23"/>
      <c r="FT44" s="23"/>
      <c r="FU44" s="23"/>
      <c r="FV44" s="23"/>
      <c r="FW44" s="23"/>
      <c r="FX44" s="23"/>
      <c r="FY44" s="23"/>
      <c r="FZ44" s="23"/>
      <c r="GA44" s="23"/>
      <c r="GB44" s="23"/>
      <c r="GC44" s="23"/>
      <c r="GD44" s="23"/>
      <c r="GE44" s="23"/>
      <c r="GF44" s="23"/>
      <c r="GG44" s="23"/>
      <c r="GH44" s="23"/>
      <c r="GI44" s="23"/>
      <c r="GJ44" s="23"/>
      <c r="GK44" s="23"/>
      <c r="GL44" s="23"/>
      <c r="GM44" s="23"/>
      <c r="GN44" s="23"/>
      <c r="GO44" s="23"/>
      <c r="GP44" s="23"/>
      <c r="GQ44" s="23"/>
      <c r="GR44" s="23"/>
      <c r="GS44" s="23"/>
      <c r="GT44" s="23"/>
      <c r="GU44" s="23"/>
      <c r="GV44" s="23"/>
      <c r="GW44" s="23"/>
      <c r="GX44" s="23"/>
      <c r="GY44" s="23"/>
      <c r="GZ44" s="23"/>
      <c r="HA44" s="23"/>
      <c r="HB44" s="23"/>
      <c r="HC44" s="23"/>
      <c r="HD44" s="23"/>
      <c r="HE44" s="23"/>
      <c r="HF44" s="23"/>
      <c r="HG44" s="23"/>
      <c r="HH44" s="23"/>
      <c r="HI44" s="23"/>
      <c r="HJ44" s="23"/>
      <c r="HK44" s="23"/>
      <c r="HL44" s="23"/>
      <c r="HM44" s="23"/>
      <c r="HN44" s="23"/>
      <c r="HO44" s="23"/>
      <c r="HP44" s="23"/>
      <c r="HQ44" s="23"/>
      <c r="HR44" s="23"/>
      <c r="HS44" s="23"/>
      <c r="HT44" s="23"/>
      <c r="HU44" s="23"/>
      <c r="HV44" s="23"/>
      <c r="HW44" s="23"/>
      <c r="HX44" s="23"/>
      <c r="HY44" s="23"/>
      <c r="HZ44" s="23"/>
      <c r="IA44" s="23"/>
    </row>
    <row r="45" spans="1:235" s="24" customFormat="1" ht="13.5" thickBot="1">
      <c r="A45" s="17" t="s">
        <v>26</v>
      </c>
      <c r="B45" s="18" t="s">
        <v>36</v>
      </c>
      <c r="C45" s="19" t="s">
        <v>77</v>
      </c>
      <c r="D45" s="20">
        <f t="shared" si="5"/>
        <v>1611269.96</v>
      </c>
      <c r="E45" s="20">
        <f t="shared" si="5"/>
        <v>1129979.18</v>
      </c>
      <c r="F45" s="21">
        <f t="shared" si="0"/>
        <v>0.70129724258000814</v>
      </c>
      <c r="G45" s="22">
        <v>1611269964.0999999</v>
      </c>
      <c r="H45" s="34">
        <v>1129979176.05</v>
      </c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3"/>
      <c r="AS45" s="23"/>
      <c r="AT45" s="23"/>
      <c r="AU45" s="23"/>
      <c r="AV45" s="23"/>
      <c r="AW45" s="23"/>
      <c r="AX45" s="23"/>
      <c r="AY45" s="23"/>
      <c r="AZ45" s="23"/>
      <c r="BA45" s="23"/>
      <c r="BB45" s="23"/>
      <c r="BC45" s="23"/>
      <c r="BD45" s="23"/>
      <c r="BE45" s="23"/>
      <c r="BF45" s="23"/>
      <c r="BG45" s="23"/>
      <c r="BH45" s="23"/>
      <c r="BI45" s="23"/>
      <c r="BJ45" s="23"/>
      <c r="BK45" s="23"/>
      <c r="BL45" s="23"/>
      <c r="BM45" s="23"/>
      <c r="BN45" s="23"/>
      <c r="BO45" s="23"/>
      <c r="BP45" s="23"/>
      <c r="BQ45" s="23"/>
      <c r="BR45" s="23"/>
      <c r="BS45" s="23"/>
      <c r="BT45" s="23"/>
      <c r="BU45" s="23"/>
      <c r="BV45" s="23"/>
      <c r="BW45" s="23"/>
      <c r="BX45" s="23"/>
      <c r="BY45" s="23"/>
      <c r="BZ45" s="23"/>
      <c r="CA45" s="23"/>
      <c r="CB45" s="23"/>
      <c r="CC45" s="23"/>
      <c r="CD45" s="23"/>
      <c r="CE45" s="23"/>
      <c r="CF45" s="23"/>
      <c r="CG45" s="23"/>
      <c r="CH45" s="23"/>
      <c r="CI45" s="23"/>
      <c r="CJ45" s="23"/>
      <c r="CK45" s="23"/>
      <c r="CL45" s="23"/>
      <c r="CM45" s="23"/>
      <c r="CN45" s="23"/>
      <c r="CO45" s="23"/>
      <c r="CP45" s="23"/>
      <c r="CQ45" s="23"/>
      <c r="CR45" s="23"/>
      <c r="CS45" s="23"/>
      <c r="CT45" s="23"/>
      <c r="CU45" s="23"/>
      <c r="CV45" s="23"/>
      <c r="CW45" s="23"/>
      <c r="CX45" s="23"/>
      <c r="CY45" s="23"/>
      <c r="CZ45" s="23"/>
      <c r="DA45" s="23"/>
      <c r="DB45" s="23"/>
      <c r="DC45" s="23"/>
      <c r="DD45" s="23"/>
      <c r="DE45" s="23"/>
      <c r="DF45" s="23"/>
      <c r="DG45" s="23"/>
      <c r="DH45" s="23"/>
      <c r="DI45" s="23"/>
      <c r="DJ45" s="23"/>
      <c r="DK45" s="23"/>
      <c r="DL45" s="23"/>
      <c r="DM45" s="23"/>
      <c r="DN45" s="23"/>
      <c r="DO45" s="23"/>
      <c r="DP45" s="23"/>
      <c r="DQ45" s="23"/>
      <c r="DR45" s="23"/>
      <c r="DS45" s="23"/>
      <c r="DT45" s="23"/>
      <c r="DU45" s="23"/>
      <c r="DV45" s="23"/>
      <c r="DW45" s="23"/>
      <c r="DX45" s="23"/>
      <c r="DY45" s="23"/>
      <c r="DZ45" s="23"/>
      <c r="EA45" s="23"/>
      <c r="EB45" s="23"/>
      <c r="EC45" s="23"/>
      <c r="ED45" s="23"/>
      <c r="EE45" s="23"/>
      <c r="EF45" s="23"/>
      <c r="EG45" s="23"/>
      <c r="EH45" s="23"/>
      <c r="EI45" s="23"/>
      <c r="EJ45" s="23"/>
      <c r="EK45" s="23"/>
      <c r="EL45" s="23"/>
      <c r="EM45" s="23"/>
      <c r="EN45" s="23"/>
      <c r="EO45" s="23"/>
      <c r="EP45" s="23"/>
      <c r="EQ45" s="23"/>
      <c r="ER45" s="23"/>
      <c r="ES45" s="23"/>
      <c r="ET45" s="23"/>
      <c r="EU45" s="23"/>
      <c r="EV45" s="23"/>
      <c r="EW45" s="23"/>
      <c r="EX45" s="23"/>
      <c r="EY45" s="23"/>
      <c r="EZ45" s="23"/>
      <c r="FA45" s="23"/>
      <c r="FB45" s="23"/>
      <c r="FC45" s="23"/>
      <c r="FD45" s="23"/>
      <c r="FE45" s="23"/>
      <c r="FF45" s="23"/>
      <c r="FG45" s="23"/>
      <c r="FH45" s="23"/>
      <c r="FI45" s="23"/>
      <c r="FJ45" s="23"/>
      <c r="FK45" s="23"/>
      <c r="FL45" s="23"/>
      <c r="FM45" s="23"/>
      <c r="FN45" s="23"/>
      <c r="FO45" s="23"/>
      <c r="FP45" s="23"/>
      <c r="FQ45" s="23"/>
      <c r="FR45" s="23"/>
      <c r="FS45" s="23"/>
      <c r="FT45" s="23"/>
      <c r="FU45" s="23"/>
      <c r="FV45" s="23"/>
      <c r="FW45" s="23"/>
      <c r="FX45" s="23"/>
      <c r="FY45" s="23"/>
      <c r="FZ45" s="23"/>
      <c r="GA45" s="23"/>
      <c r="GB45" s="23"/>
      <c r="GC45" s="23"/>
      <c r="GD45" s="23"/>
      <c r="GE45" s="23"/>
      <c r="GF45" s="23"/>
      <c r="GG45" s="23"/>
      <c r="GH45" s="23"/>
      <c r="GI45" s="23"/>
      <c r="GJ45" s="23"/>
      <c r="GK45" s="23"/>
      <c r="GL45" s="23"/>
      <c r="GM45" s="23"/>
      <c r="GN45" s="23"/>
      <c r="GO45" s="23"/>
      <c r="GP45" s="23"/>
      <c r="GQ45" s="23"/>
      <c r="GR45" s="23"/>
      <c r="GS45" s="23"/>
      <c r="GT45" s="23"/>
      <c r="GU45" s="23"/>
      <c r="GV45" s="23"/>
      <c r="GW45" s="23"/>
      <c r="GX45" s="23"/>
      <c r="GY45" s="23"/>
      <c r="GZ45" s="23"/>
      <c r="HA45" s="23"/>
      <c r="HB45" s="23"/>
      <c r="HC45" s="23"/>
      <c r="HD45" s="23"/>
      <c r="HE45" s="23"/>
      <c r="HF45" s="23"/>
      <c r="HG45" s="23"/>
      <c r="HH45" s="23"/>
      <c r="HI45" s="23"/>
      <c r="HJ45" s="23"/>
      <c r="HK45" s="23"/>
      <c r="HL45" s="23"/>
      <c r="HM45" s="23"/>
      <c r="HN45" s="23"/>
      <c r="HO45" s="23"/>
      <c r="HP45" s="23"/>
      <c r="HQ45" s="23"/>
      <c r="HR45" s="23"/>
      <c r="HS45" s="23"/>
      <c r="HT45" s="23"/>
      <c r="HU45" s="23"/>
      <c r="HV45" s="23"/>
      <c r="HW45" s="23"/>
      <c r="HX45" s="23"/>
      <c r="HY45" s="23"/>
      <c r="HZ45" s="23"/>
      <c r="IA45" s="23"/>
    </row>
    <row r="46" spans="1:235" s="24" customFormat="1" ht="13.5" thickBot="1">
      <c r="A46" s="17" t="s">
        <v>27</v>
      </c>
      <c r="B46" s="18" t="s">
        <v>36</v>
      </c>
      <c r="C46" s="19" t="s">
        <v>78</v>
      </c>
      <c r="D46" s="20">
        <f t="shared" si="5"/>
        <v>1611269.96</v>
      </c>
      <c r="E46" s="20">
        <f t="shared" si="5"/>
        <v>1129979.18</v>
      </c>
      <c r="F46" s="21">
        <f t="shared" si="0"/>
        <v>0.70129724258000814</v>
      </c>
      <c r="G46" s="22">
        <v>1611269964.0999999</v>
      </c>
      <c r="H46" s="34">
        <v>1129979176.05</v>
      </c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3"/>
      <c r="AS46" s="23"/>
      <c r="AT46" s="23"/>
      <c r="AU46" s="23"/>
      <c r="AV46" s="23"/>
      <c r="AW46" s="23"/>
      <c r="AX46" s="23"/>
      <c r="AY46" s="23"/>
      <c r="AZ46" s="23"/>
      <c r="BA46" s="23"/>
      <c r="BB46" s="23"/>
      <c r="BC46" s="23"/>
      <c r="BD46" s="23"/>
      <c r="BE46" s="23"/>
      <c r="BF46" s="23"/>
      <c r="BG46" s="23"/>
      <c r="BH46" s="23"/>
      <c r="BI46" s="23"/>
      <c r="BJ46" s="23"/>
      <c r="BK46" s="23"/>
      <c r="BL46" s="23"/>
      <c r="BM46" s="23"/>
      <c r="BN46" s="23"/>
      <c r="BO46" s="23"/>
      <c r="BP46" s="23"/>
      <c r="BQ46" s="23"/>
      <c r="BR46" s="23"/>
      <c r="BS46" s="23"/>
      <c r="BT46" s="23"/>
      <c r="BU46" s="23"/>
      <c r="BV46" s="23"/>
      <c r="BW46" s="23"/>
      <c r="BX46" s="23"/>
      <c r="BY46" s="23"/>
      <c r="BZ46" s="23"/>
      <c r="CA46" s="23"/>
      <c r="CB46" s="23"/>
      <c r="CC46" s="23"/>
      <c r="CD46" s="23"/>
      <c r="CE46" s="23"/>
      <c r="CF46" s="23"/>
      <c r="CG46" s="23"/>
      <c r="CH46" s="23"/>
      <c r="CI46" s="23"/>
      <c r="CJ46" s="23"/>
      <c r="CK46" s="23"/>
      <c r="CL46" s="23"/>
      <c r="CM46" s="23"/>
      <c r="CN46" s="23"/>
      <c r="CO46" s="23"/>
      <c r="CP46" s="23"/>
      <c r="CQ46" s="23"/>
      <c r="CR46" s="23"/>
      <c r="CS46" s="23"/>
      <c r="CT46" s="23"/>
      <c r="CU46" s="23"/>
      <c r="CV46" s="23"/>
      <c r="CW46" s="23"/>
      <c r="CX46" s="23"/>
      <c r="CY46" s="23"/>
      <c r="CZ46" s="23"/>
      <c r="DA46" s="23"/>
      <c r="DB46" s="23"/>
      <c r="DC46" s="23"/>
      <c r="DD46" s="23"/>
      <c r="DE46" s="23"/>
      <c r="DF46" s="23"/>
      <c r="DG46" s="23"/>
      <c r="DH46" s="23"/>
      <c r="DI46" s="23"/>
      <c r="DJ46" s="23"/>
      <c r="DK46" s="23"/>
      <c r="DL46" s="23"/>
      <c r="DM46" s="23"/>
      <c r="DN46" s="23"/>
      <c r="DO46" s="23"/>
      <c r="DP46" s="23"/>
      <c r="DQ46" s="23"/>
      <c r="DR46" s="23"/>
      <c r="DS46" s="23"/>
      <c r="DT46" s="23"/>
      <c r="DU46" s="23"/>
      <c r="DV46" s="23"/>
      <c r="DW46" s="23"/>
      <c r="DX46" s="23"/>
      <c r="DY46" s="23"/>
      <c r="DZ46" s="23"/>
      <c r="EA46" s="23"/>
      <c r="EB46" s="23"/>
      <c r="EC46" s="23"/>
      <c r="ED46" s="23"/>
      <c r="EE46" s="23"/>
      <c r="EF46" s="23"/>
      <c r="EG46" s="23"/>
      <c r="EH46" s="23"/>
      <c r="EI46" s="23"/>
      <c r="EJ46" s="23"/>
      <c r="EK46" s="23"/>
      <c r="EL46" s="23"/>
      <c r="EM46" s="23"/>
      <c r="EN46" s="23"/>
      <c r="EO46" s="23"/>
      <c r="EP46" s="23"/>
      <c r="EQ46" s="23"/>
      <c r="ER46" s="23"/>
      <c r="ES46" s="23"/>
      <c r="ET46" s="23"/>
      <c r="EU46" s="23"/>
      <c r="EV46" s="23"/>
      <c r="EW46" s="23"/>
      <c r="EX46" s="23"/>
      <c r="EY46" s="23"/>
      <c r="EZ46" s="23"/>
      <c r="FA46" s="23"/>
      <c r="FB46" s="23"/>
      <c r="FC46" s="23"/>
      <c r="FD46" s="23"/>
      <c r="FE46" s="23"/>
      <c r="FF46" s="23"/>
      <c r="FG46" s="23"/>
      <c r="FH46" s="23"/>
      <c r="FI46" s="23"/>
      <c r="FJ46" s="23"/>
      <c r="FK46" s="23"/>
      <c r="FL46" s="23"/>
      <c r="FM46" s="23"/>
      <c r="FN46" s="23"/>
      <c r="FO46" s="23"/>
      <c r="FP46" s="23"/>
      <c r="FQ46" s="23"/>
      <c r="FR46" s="23"/>
      <c r="FS46" s="23"/>
      <c r="FT46" s="23"/>
      <c r="FU46" s="23"/>
      <c r="FV46" s="23"/>
      <c r="FW46" s="23"/>
      <c r="FX46" s="23"/>
      <c r="FY46" s="23"/>
      <c r="FZ46" s="23"/>
      <c r="GA46" s="23"/>
      <c r="GB46" s="23"/>
      <c r="GC46" s="23"/>
      <c r="GD46" s="23"/>
      <c r="GE46" s="23"/>
      <c r="GF46" s="23"/>
      <c r="GG46" s="23"/>
      <c r="GH46" s="23"/>
      <c r="GI46" s="23"/>
      <c r="GJ46" s="23"/>
      <c r="GK46" s="23"/>
      <c r="GL46" s="23"/>
      <c r="GM46" s="23"/>
      <c r="GN46" s="23"/>
      <c r="GO46" s="23"/>
      <c r="GP46" s="23"/>
      <c r="GQ46" s="23"/>
      <c r="GR46" s="23"/>
      <c r="GS46" s="23"/>
      <c r="GT46" s="23"/>
      <c r="GU46" s="23"/>
      <c r="GV46" s="23"/>
      <c r="GW46" s="23"/>
      <c r="GX46" s="23"/>
      <c r="GY46" s="23"/>
      <c r="GZ46" s="23"/>
      <c r="HA46" s="23"/>
      <c r="HB46" s="23"/>
      <c r="HC46" s="23"/>
      <c r="HD46" s="23"/>
      <c r="HE46" s="23"/>
      <c r="HF46" s="23"/>
      <c r="HG46" s="23"/>
      <c r="HH46" s="23"/>
      <c r="HI46" s="23"/>
      <c r="HJ46" s="23"/>
      <c r="HK46" s="23"/>
      <c r="HL46" s="23"/>
      <c r="HM46" s="23"/>
      <c r="HN46" s="23"/>
      <c r="HO46" s="23"/>
      <c r="HP46" s="23"/>
      <c r="HQ46" s="23"/>
      <c r="HR46" s="23"/>
      <c r="HS46" s="23"/>
      <c r="HT46" s="23"/>
      <c r="HU46" s="23"/>
      <c r="HV46" s="23"/>
      <c r="HW46" s="23"/>
      <c r="HX46" s="23"/>
      <c r="HY46" s="23"/>
      <c r="HZ46" s="23"/>
      <c r="IA46" s="23"/>
    </row>
    <row r="47" spans="1:235" s="24" customFormat="1" ht="23.25" thickBot="1">
      <c r="A47" s="17" t="s">
        <v>28</v>
      </c>
      <c r="B47" s="18" t="s">
        <v>36</v>
      </c>
      <c r="C47" s="19" t="s">
        <v>48</v>
      </c>
      <c r="D47" s="20">
        <v>1611269.96</v>
      </c>
      <c r="E47" s="20">
        <v>1129979.18</v>
      </c>
      <c r="F47" s="21">
        <f t="shared" si="0"/>
        <v>0.70129724258000814</v>
      </c>
      <c r="G47" s="22">
        <v>1611269964.0999999</v>
      </c>
      <c r="H47" s="34">
        <v>1129979176.05</v>
      </c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3"/>
      <c r="AS47" s="23"/>
      <c r="AT47" s="23"/>
      <c r="AU47" s="23"/>
      <c r="AV47" s="23"/>
      <c r="AW47" s="23"/>
      <c r="AX47" s="23"/>
      <c r="AY47" s="23"/>
      <c r="AZ47" s="23"/>
      <c r="BA47" s="23"/>
      <c r="BB47" s="23"/>
      <c r="BC47" s="23"/>
      <c r="BD47" s="23"/>
      <c r="BE47" s="23"/>
      <c r="BF47" s="23"/>
      <c r="BG47" s="23"/>
      <c r="BH47" s="23"/>
      <c r="BI47" s="23"/>
      <c r="BJ47" s="23"/>
      <c r="BK47" s="23"/>
      <c r="BL47" s="23"/>
      <c r="BM47" s="23"/>
      <c r="BN47" s="23"/>
      <c r="BO47" s="23"/>
      <c r="BP47" s="23"/>
      <c r="BQ47" s="23"/>
      <c r="BR47" s="23"/>
      <c r="BS47" s="23"/>
      <c r="BT47" s="23"/>
      <c r="BU47" s="23"/>
      <c r="BV47" s="23"/>
      <c r="BW47" s="23"/>
      <c r="BX47" s="23"/>
      <c r="BY47" s="23"/>
      <c r="BZ47" s="23"/>
      <c r="CA47" s="23"/>
      <c r="CB47" s="23"/>
      <c r="CC47" s="23"/>
      <c r="CD47" s="23"/>
      <c r="CE47" s="23"/>
      <c r="CF47" s="23"/>
      <c r="CG47" s="23"/>
      <c r="CH47" s="23"/>
      <c r="CI47" s="23"/>
      <c r="CJ47" s="23"/>
      <c r="CK47" s="23"/>
      <c r="CL47" s="23"/>
      <c r="CM47" s="23"/>
      <c r="CN47" s="23"/>
      <c r="CO47" s="23"/>
      <c r="CP47" s="23"/>
      <c r="CQ47" s="23"/>
      <c r="CR47" s="23"/>
      <c r="CS47" s="23"/>
      <c r="CT47" s="23"/>
      <c r="CU47" s="23"/>
      <c r="CV47" s="23"/>
      <c r="CW47" s="23"/>
      <c r="CX47" s="23"/>
      <c r="CY47" s="23"/>
      <c r="CZ47" s="23"/>
      <c r="DA47" s="23"/>
      <c r="DB47" s="23"/>
      <c r="DC47" s="23"/>
      <c r="DD47" s="23"/>
      <c r="DE47" s="23"/>
      <c r="DF47" s="23"/>
      <c r="DG47" s="23"/>
      <c r="DH47" s="23"/>
      <c r="DI47" s="23"/>
      <c r="DJ47" s="23"/>
      <c r="DK47" s="23"/>
      <c r="DL47" s="23"/>
      <c r="DM47" s="23"/>
      <c r="DN47" s="23"/>
      <c r="DO47" s="23"/>
      <c r="DP47" s="23"/>
      <c r="DQ47" s="23"/>
      <c r="DR47" s="23"/>
      <c r="DS47" s="23"/>
      <c r="DT47" s="23"/>
      <c r="DU47" s="23"/>
      <c r="DV47" s="23"/>
      <c r="DW47" s="23"/>
      <c r="DX47" s="23"/>
      <c r="DY47" s="23"/>
      <c r="DZ47" s="23"/>
      <c r="EA47" s="23"/>
      <c r="EB47" s="23"/>
      <c r="EC47" s="23"/>
      <c r="ED47" s="23"/>
      <c r="EE47" s="23"/>
      <c r="EF47" s="23"/>
      <c r="EG47" s="23"/>
      <c r="EH47" s="23"/>
      <c r="EI47" s="23"/>
      <c r="EJ47" s="23"/>
      <c r="EK47" s="23"/>
      <c r="EL47" s="23"/>
      <c r="EM47" s="23"/>
      <c r="EN47" s="23"/>
      <c r="EO47" s="23"/>
      <c r="EP47" s="23"/>
      <c r="EQ47" s="23"/>
      <c r="ER47" s="23"/>
      <c r="ES47" s="23"/>
      <c r="ET47" s="23"/>
      <c r="EU47" s="23"/>
      <c r="EV47" s="23"/>
      <c r="EW47" s="23"/>
      <c r="EX47" s="23"/>
      <c r="EY47" s="23"/>
      <c r="EZ47" s="23"/>
      <c r="FA47" s="23"/>
      <c r="FB47" s="23"/>
      <c r="FC47" s="23"/>
      <c r="FD47" s="23"/>
      <c r="FE47" s="23"/>
      <c r="FF47" s="23"/>
      <c r="FG47" s="23"/>
      <c r="FH47" s="23"/>
      <c r="FI47" s="23"/>
      <c r="FJ47" s="23"/>
      <c r="FK47" s="23"/>
      <c r="FL47" s="23"/>
      <c r="FM47" s="23"/>
      <c r="FN47" s="23"/>
      <c r="FO47" s="23"/>
      <c r="FP47" s="23"/>
      <c r="FQ47" s="23"/>
      <c r="FR47" s="23"/>
      <c r="FS47" s="23"/>
      <c r="FT47" s="23"/>
      <c r="FU47" s="23"/>
      <c r="FV47" s="23"/>
      <c r="FW47" s="23"/>
      <c r="FX47" s="23"/>
      <c r="FY47" s="23"/>
      <c r="FZ47" s="23"/>
      <c r="GA47" s="23"/>
      <c r="GB47" s="23"/>
      <c r="GC47" s="23"/>
      <c r="GD47" s="23"/>
      <c r="GE47" s="23"/>
      <c r="GF47" s="23"/>
      <c r="GG47" s="23"/>
      <c r="GH47" s="23"/>
      <c r="GI47" s="23"/>
      <c r="GJ47" s="23"/>
      <c r="GK47" s="23"/>
      <c r="GL47" s="23"/>
      <c r="GM47" s="23"/>
      <c r="GN47" s="23"/>
      <c r="GO47" s="23"/>
      <c r="GP47" s="23"/>
      <c r="GQ47" s="23"/>
      <c r="GR47" s="23"/>
      <c r="GS47" s="23"/>
      <c r="GT47" s="23"/>
      <c r="GU47" s="23"/>
      <c r="GV47" s="23"/>
      <c r="GW47" s="23"/>
      <c r="GX47" s="23"/>
      <c r="GY47" s="23"/>
      <c r="GZ47" s="23"/>
      <c r="HA47" s="23"/>
      <c r="HB47" s="23"/>
      <c r="HC47" s="23"/>
      <c r="HD47" s="23"/>
      <c r="HE47" s="23"/>
      <c r="HF47" s="23"/>
      <c r="HG47" s="23"/>
      <c r="HH47" s="23"/>
      <c r="HI47" s="23"/>
      <c r="HJ47" s="23"/>
      <c r="HK47" s="23"/>
      <c r="HL47" s="23"/>
      <c r="HM47" s="23"/>
      <c r="HN47" s="23"/>
      <c r="HO47" s="23"/>
      <c r="HP47" s="23"/>
      <c r="HQ47" s="23"/>
      <c r="HR47" s="23"/>
      <c r="HS47" s="23"/>
      <c r="HT47" s="23"/>
      <c r="HU47" s="23"/>
      <c r="HV47" s="23"/>
      <c r="HW47" s="23"/>
      <c r="HX47" s="23"/>
      <c r="HY47" s="23"/>
      <c r="HZ47" s="23"/>
      <c r="IA47" s="23"/>
    </row>
    <row r="48" spans="1:235">
      <c r="A48" s="35"/>
      <c r="B48" s="30"/>
      <c r="C48" s="30"/>
      <c r="D48" s="36"/>
      <c r="E48" s="36"/>
      <c r="F48" s="30"/>
      <c r="G48" s="37"/>
      <c r="H48" s="37"/>
    </row>
    <row r="49" spans="1:235">
      <c r="A49" s="35"/>
    </row>
    <row r="52" spans="1:235">
      <c r="C52" s="30"/>
      <c r="D52" s="36"/>
      <c r="E52" s="36"/>
      <c r="F52" s="30"/>
    </row>
    <row r="55" spans="1:235">
      <c r="C55" s="30"/>
      <c r="D55" s="36"/>
      <c r="E55" s="36"/>
      <c r="F55" s="30"/>
    </row>
    <row r="57" spans="1:235">
      <c r="A57" s="2"/>
    </row>
    <row r="60" spans="1:235">
      <c r="A60" s="45" t="s">
        <v>54</v>
      </c>
      <c r="B60" s="46"/>
      <c r="C60" s="46"/>
      <c r="D60" s="46"/>
      <c r="E60" s="46"/>
      <c r="F60" s="46"/>
      <c r="G60" s="46"/>
      <c r="H60" s="46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7"/>
      <c r="BC60" s="4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47"/>
      <c r="CD60" s="47"/>
      <c r="CE60" s="47"/>
      <c r="CF60" s="47"/>
      <c r="CG60" s="47"/>
      <c r="CH60" s="47"/>
      <c r="CI60" s="47"/>
      <c r="CJ60" s="47"/>
      <c r="CK60" s="47"/>
      <c r="CL60" s="47"/>
      <c r="CM60" s="47"/>
      <c r="CN60" s="47"/>
      <c r="CO60" s="47"/>
      <c r="CP60" s="47"/>
      <c r="CQ60" s="47"/>
      <c r="CR60" s="47"/>
      <c r="CS60" s="47"/>
      <c r="CT60" s="47"/>
      <c r="CU60" s="47"/>
      <c r="CV60" s="47"/>
      <c r="CW60" s="47"/>
      <c r="CX60" s="47"/>
      <c r="CY60" s="47"/>
      <c r="CZ60" s="47"/>
      <c r="DA60" s="47"/>
      <c r="DB60" s="47"/>
      <c r="DC60" s="47"/>
      <c r="DD60" s="47"/>
      <c r="DE60" s="47"/>
      <c r="DF60" s="47"/>
      <c r="DG60" s="47"/>
      <c r="DH60" s="47"/>
      <c r="DI60" s="47"/>
      <c r="DJ60" s="47"/>
      <c r="DK60" s="47"/>
      <c r="DL60" s="47"/>
      <c r="DM60" s="47"/>
      <c r="DN60" s="47"/>
      <c r="DO60" s="47"/>
      <c r="DP60" s="47"/>
      <c r="DQ60" s="47"/>
      <c r="DR60" s="47"/>
      <c r="DS60" s="47"/>
      <c r="DT60" s="47"/>
      <c r="DU60" s="47"/>
      <c r="DV60" s="47"/>
      <c r="DW60" s="47"/>
      <c r="DX60" s="47"/>
      <c r="DY60" s="47"/>
      <c r="DZ60" s="47"/>
      <c r="EA60" s="47"/>
      <c r="EB60" s="47"/>
      <c r="EC60" s="47"/>
      <c r="ED60" s="47"/>
      <c r="EE60" s="47"/>
      <c r="EF60" s="47"/>
      <c r="EG60" s="47"/>
      <c r="EH60" s="47"/>
      <c r="EI60" s="47"/>
      <c r="EJ60" s="47"/>
      <c r="EK60" s="47"/>
      <c r="EL60" s="47"/>
      <c r="EM60" s="47"/>
      <c r="EN60" s="47"/>
      <c r="EO60" s="47"/>
      <c r="EP60" s="47"/>
      <c r="EQ60" s="47"/>
      <c r="ER60" s="47"/>
      <c r="ES60" s="47"/>
      <c r="ET60" s="47"/>
      <c r="EU60" s="47"/>
      <c r="EV60" s="47"/>
      <c r="EW60" s="47"/>
      <c r="EX60" s="47"/>
      <c r="EY60" s="47"/>
      <c r="EZ60" s="47"/>
      <c r="FA60" s="47"/>
      <c r="FB60" s="47"/>
      <c r="FC60" s="47"/>
      <c r="FD60" s="47"/>
      <c r="FE60" s="47"/>
      <c r="FF60" s="47"/>
      <c r="FG60" s="47"/>
      <c r="FH60" s="47"/>
      <c r="FI60" s="47"/>
      <c r="FJ60" s="47"/>
      <c r="FK60" s="47"/>
      <c r="FL60" s="47"/>
      <c r="FM60" s="47"/>
      <c r="FN60" s="47"/>
      <c r="FO60" s="47"/>
      <c r="FP60" s="47"/>
      <c r="FQ60" s="47"/>
      <c r="FR60" s="47"/>
      <c r="FS60" s="47"/>
      <c r="FT60" s="47"/>
      <c r="FU60" s="47"/>
      <c r="FV60" s="47"/>
      <c r="FW60" s="47"/>
      <c r="FX60" s="47"/>
      <c r="FY60" s="47"/>
      <c r="FZ60" s="47"/>
      <c r="GA60" s="47"/>
      <c r="GB60" s="47"/>
      <c r="GC60" s="47"/>
      <c r="GD60" s="47"/>
      <c r="GE60" s="47"/>
      <c r="GF60" s="47"/>
      <c r="GG60" s="47"/>
      <c r="GH60" s="47"/>
      <c r="GI60" s="47"/>
      <c r="GJ60" s="47"/>
      <c r="GK60" s="47"/>
      <c r="GL60" s="47"/>
      <c r="GM60" s="47"/>
      <c r="GN60" s="47"/>
      <c r="GO60" s="47"/>
      <c r="GP60" s="47"/>
      <c r="GQ60" s="47"/>
      <c r="GR60" s="47"/>
      <c r="GS60" s="47"/>
      <c r="GT60" s="47"/>
      <c r="GU60" s="47"/>
      <c r="GV60" s="47"/>
      <c r="GW60" s="47"/>
      <c r="GX60" s="47"/>
      <c r="GY60" s="47"/>
      <c r="GZ60" s="47"/>
      <c r="HA60" s="47"/>
      <c r="HB60" s="47"/>
      <c r="HC60" s="47"/>
      <c r="HD60" s="47"/>
      <c r="HE60" s="47"/>
      <c r="HF60" s="47"/>
      <c r="HG60" s="47"/>
      <c r="HH60" s="47"/>
      <c r="HI60" s="47"/>
      <c r="HJ60" s="47"/>
      <c r="HK60" s="47"/>
      <c r="HL60" s="47"/>
      <c r="HM60" s="47"/>
      <c r="HN60" s="47"/>
      <c r="HO60" s="47"/>
      <c r="HP60" s="47"/>
      <c r="HQ60" s="47"/>
      <c r="HR60" s="47"/>
      <c r="HS60" s="47"/>
      <c r="HT60" s="47"/>
      <c r="HU60" s="47"/>
      <c r="HV60" s="47"/>
      <c r="HW60" s="47"/>
      <c r="HX60" s="47"/>
      <c r="HY60" s="47"/>
      <c r="HZ60" s="47"/>
      <c r="IA60" s="38" t="s">
        <v>54</v>
      </c>
    </row>
  </sheetData>
  <mergeCells count="8">
    <mergeCell ref="A60:HZ60"/>
    <mergeCell ref="A7:H7"/>
    <mergeCell ref="A6:F6"/>
    <mergeCell ref="A1:F1"/>
    <mergeCell ref="A2:F2"/>
    <mergeCell ref="A3:F3"/>
    <mergeCell ref="A4:F4"/>
    <mergeCell ref="A5:F5"/>
  </mergeCells>
  <printOptions horizontalCentered="1"/>
  <pageMargins left="0.19685039370078741" right="0.19685039370078741" top="0.39370078740157483" bottom="0.19685039370078741" header="0" footer="0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Источники</vt:lpstr>
      <vt:lpstr>Источники!Заголовки_для_печати</vt:lpstr>
      <vt:lpstr>Источники!Область_печати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ООО "ЛИТ БАРС" (г.Ижевск)</dc:creator>
  <cp:lastModifiedBy>a.krezhanovskaya</cp:lastModifiedBy>
  <cp:lastPrinted>2020-03-02T12:49:38Z</cp:lastPrinted>
  <dcterms:created xsi:type="dcterms:W3CDTF">2005-02-01T12:32:18Z</dcterms:created>
  <dcterms:modified xsi:type="dcterms:W3CDTF">2020-05-25T14:51:32Z</dcterms:modified>
</cp:coreProperties>
</file>