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60" yWindow="810" windowWidth="15120" windowHeight="8010" tabRatio="879"/>
  </bookViews>
  <sheets>
    <sheet name="прил.2 (безвоз)" sheetId="2" r:id="rId1"/>
  </sheets>
  <definedNames>
    <definedName name="_xlnm.Print_Titles" localSheetId="0">'прил.2 (безвоз)'!$7:$7</definedName>
  </definedNames>
  <calcPr calcId="145621"/>
</workbook>
</file>

<file path=xl/calcChain.xml><?xml version="1.0" encoding="utf-8"?>
<calcChain xmlns="http://schemas.openxmlformats.org/spreadsheetml/2006/main">
  <c r="C57" i="2" l="1"/>
  <c r="C56" i="2" s="1"/>
  <c r="C8" i="2"/>
  <c r="C53" i="2"/>
  <c r="C10" i="2" l="1"/>
  <c r="C12" i="2" l="1"/>
  <c r="C52" i="2" l="1"/>
  <c r="C33" i="2" l="1"/>
  <c r="C61" i="2" s="1"/>
</calcChain>
</file>

<file path=xl/sharedStrings.xml><?xml version="1.0" encoding="utf-8"?>
<sst xmlns="http://schemas.openxmlformats.org/spreadsheetml/2006/main" count="137" uniqueCount="113">
  <si>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</si>
  <si>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</si>
  <si>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</si>
  <si>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</si>
  <si>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</si>
  <si>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</si>
  <si>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</si>
  <si>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</si>
  <si>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</si>
  <si>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</si>
  <si>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</si>
  <si>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</si>
  <si>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</si>
  <si>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</si>
  <si>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</si>
  <si>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</si>
  <si>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</si>
  <si>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</si>
  <si>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</si>
  <si>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</si>
  <si>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</si>
  <si>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</si>
  <si>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</si>
  <si>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</si>
  <si>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</si>
  <si>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</si>
  <si>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</si>
  <si>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</si>
  <si>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</si>
  <si>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</si>
  <si>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</si>
  <si>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</si>
  <si>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</si>
  <si>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</si>
  <si>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</si>
  <si>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</si>
  <si>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</si>
  <si>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</si>
  <si>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</si>
  <si>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</si>
  <si>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</si>
  <si>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356 202 01001 05 0000 151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</si>
  <si>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</si>
  <si>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</si>
  <si>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</si>
  <si>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</si>
  <si>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</si>
  <si>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</si>
  <si>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</si>
  <si>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</si>
  <si>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</si>
  <si>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</si>
  <si>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</si>
  <si>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</si>
  <si>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</si>
  <si>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</si>
  <si>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</si>
  <si>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</si>
  <si>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</si>
  <si>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</si>
  <si>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</si>
  <si>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</si>
  <si>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</si>
  <si>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</si>
  <si>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</si>
  <si>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</si>
  <si>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</si>
  <si>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</si>
  <si>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</si>
  <si>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</si>
  <si>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</si>
  <si>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</si>
  <si>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</si>
  <si>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</si>
  <si>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</si>
  <si>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</si>
  <si>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</si>
  <si>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</si>
  <si>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</si>
  <si>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</si>
  <si>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</si>
  <si>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</si>
  <si>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</si>
  <si>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</si>
  <si>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</si>
  <si>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</si>
  <si>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>356 202 02000 05 0000 151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</si>
  <si>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</si>
  <si>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</si>
  <si>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</si>
  <si>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</si>
  <si>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</si>
  <si>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</si>
  <si>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</si>
  <si>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</si>
  <si>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</si>
  <si>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</si>
  <si>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</si>
  <si>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</si>
  <si>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</si>
  <si>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</si>
  <si>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</si>
  <si>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>356 203 03024 05 0000 151</t>
  </si>
  <si>
    <t>356 203 0324 05 0000 151</t>
  </si>
  <si>
    <t>356 203 03027 05 0000 151</t>
  </si>
  <si>
    <t>356 203 03029 05 0000 151</t>
  </si>
  <si>
    <t>356 203 03003 05 0000 151</t>
  </si>
  <si>
    <t>356 203 03015 05 0000 151</t>
  </si>
  <si>
    <t>Безвозмездные поступления от нерезидентов</t>
  </si>
  <si>
    <t>Предоставление нерезидентами грантов для получателей средств бюджетов муниципальных районов</t>
  </si>
  <si>
    <t>356 201 05000 05 0000 000</t>
  </si>
  <si>
    <t>356 201 05010 05 0000 180</t>
  </si>
  <si>
    <t>от 21 декабря 2015 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</si>
</sst>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4" fillId="0" borderId="6" xfId="0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workbookViewId="0">
      <selection activeCell="H5" sqref="H5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4.140625" style="18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7" width="12.42578125" style="1" bestFit="1" customWidth="1"/>
    <col min="8" max="16384" width="9.140625" style="1"/>
  </cols>
  <sheetData>
    <row r="1" spans="1:6" x14ac:dyDescent="0.25">
      <c r="A1" s="43" t="s">
        <v>5</v>
      </c>
      <c r="B1" s="44"/>
      <c r="C1" s="44"/>
    </row>
    <row r="2" spans="1:6" x14ac:dyDescent="0.25">
      <c r="A2" s="43" t="s">
        <v>0</v>
      </c>
      <c r="B2" s="44"/>
      <c r="C2" s="44"/>
    </row>
    <row r="3" spans="1:6" x14ac:dyDescent="0.25">
      <c r="A3" s="43" t="s">
        <v>1</v>
      </c>
      <c r="B3" s="44"/>
      <c r="C3" s="44"/>
    </row>
    <row r="4" spans="1:6" x14ac:dyDescent="0.25">
      <c r="A4" s="43" t="s">
        <v>112</v>
      </c>
      <c r="B4" s="44"/>
      <c r="C4" s="44"/>
    </row>
    <row r="5" spans="1:6" ht="52.5" customHeight="1" x14ac:dyDescent="0.3">
      <c r="A5" s="45" t="s">
        <v>79</v>
      </c>
      <c r="B5" s="45"/>
      <c r="C5" s="45"/>
    </row>
    <row r="6" spans="1:6" ht="16.5" thickBot="1" x14ac:dyDescent="0.3">
      <c r="C6" s="18" t="s">
        <v>2</v>
      </c>
    </row>
    <row r="7" spans="1:6" ht="33" customHeight="1" x14ac:dyDescent="0.25">
      <c r="A7" s="34" t="s">
        <v>4</v>
      </c>
      <c r="B7" s="35" t="s">
        <v>6</v>
      </c>
      <c r="C7" s="36" t="s">
        <v>3</v>
      </c>
      <c r="D7" s="23" t="s">
        <v>65</v>
      </c>
      <c r="E7" s="24" t="s">
        <v>66</v>
      </c>
      <c r="F7" s="24" t="s">
        <v>67</v>
      </c>
    </row>
    <row r="8" spans="1:6" ht="33" customHeight="1" x14ac:dyDescent="0.25">
      <c r="A8" s="38" t="s">
        <v>110</v>
      </c>
      <c r="B8" s="37" t="s">
        <v>108</v>
      </c>
      <c r="C8" s="40">
        <f>C9</f>
        <v>50000</v>
      </c>
      <c r="D8" s="32"/>
      <c r="E8" s="33"/>
      <c r="F8" s="33"/>
    </row>
    <row r="9" spans="1:6" ht="33" customHeight="1" x14ac:dyDescent="0.25">
      <c r="A9" s="39" t="s">
        <v>111</v>
      </c>
      <c r="B9" s="14" t="s">
        <v>109</v>
      </c>
      <c r="C9" s="41">
        <v>50000</v>
      </c>
      <c r="D9" s="32"/>
      <c r="E9" s="33"/>
      <c r="F9" s="33"/>
    </row>
    <row r="10" spans="1:6" hidden="1" x14ac:dyDescent="0.25">
      <c r="A10" s="16"/>
      <c r="B10" s="17" t="s">
        <v>7</v>
      </c>
      <c r="C10" s="30">
        <f>C11</f>
        <v>0</v>
      </c>
      <c r="D10" s="25"/>
      <c r="E10" s="26"/>
      <c r="F10" s="26"/>
    </row>
    <row r="11" spans="1:6" ht="31.5" hidden="1" x14ac:dyDescent="0.25">
      <c r="A11" s="2" t="s">
        <v>41</v>
      </c>
      <c r="B11" s="3" t="s">
        <v>8</v>
      </c>
      <c r="C11" s="10">
        <v>0</v>
      </c>
      <c r="D11" s="25"/>
      <c r="E11" s="26"/>
      <c r="F11" s="26"/>
    </row>
    <row r="12" spans="1:6" ht="34.5" customHeight="1" x14ac:dyDescent="0.25">
      <c r="A12" s="6" t="s">
        <v>98</v>
      </c>
      <c r="B12" s="4" t="s">
        <v>97</v>
      </c>
      <c r="C12" s="11">
        <f>SUM(C13:C32)</f>
        <v>99440.83</v>
      </c>
      <c r="D12" s="25"/>
      <c r="E12" s="26"/>
      <c r="F12" s="26"/>
    </row>
    <row r="13" spans="1:6" ht="141.75" customHeight="1" x14ac:dyDescent="0.25">
      <c r="A13" s="14" t="s">
        <v>102</v>
      </c>
      <c r="B13" s="14" t="s">
        <v>87</v>
      </c>
      <c r="C13" s="15">
        <v>84948.93</v>
      </c>
      <c r="D13" s="25" t="s">
        <v>50</v>
      </c>
      <c r="E13" s="26" t="s">
        <v>63</v>
      </c>
      <c r="F13" s="29" t="s">
        <v>80</v>
      </c>
    </row>
    <row r="14" spans="1:6" ht="31.5" hidden="1" x14ac:dyDescent="0.25">
      <c r="A14" s="3" t="s">
        <v>9</v>
      </c>
      <c r="B14" s="3" t="s">
        <v>10</v>
      </c>
      <c r="C14" s="15"/>
      <c r="D14" s="25"/>
      <c r="E14" s="26"/>
      <c r="F14" s="26"/>
    </row>
    <row r="15" spans="1:6" ht="31.5" hidden="1" x14ac:dyDescent="0.25">
      <c r="A15" s="3" t="s">
        <v>11</v>
      </c>
      <c r="B15" s="3" t="s">
        <v>37</v>
      </c>
      <c r="C15" s="15"/>
      <c r="D15" s="25"/>
      <c r="E15" s="26"/>
      <c r="F15" s="26"/>
    </row>
    <row r="16" spans="1:6" ht="47.25" hidden="1" x14ac:dyDescent="0.25">
      <c r="A16" s="3" t="s">
        <v>11</v>
      </c>
      <c r="B16" s="3" t="s">
        <v>12</v>
      </c>
      <c r="C16" s="15"/>
      <c r="D16" s="25"/>
      <c r="E16" s="26"/>
      <c r="F16" s="26"/>
    </row>
    <row r="17" spans="1:6" ht="47.25" hidden="1" x14ac:dyDescent="0.25">
      <c r="A17" s="3" t="s">
        <v>13</v>
      </c>
      <c r="B17" s="3" t="s">
        <v>14</v>
      </c>
      <c r="C17" s="15"/>
      <c r="D17" s="25"/>
      <c r="E17" s="26"/>
      <c r="F17" s="26"/>
    </row>
    <row r="18" spans="1:6" ht="51.75" customHeight="1" x14ac:dyDescent="0.25">
      <c r="A18" s="14" t="s">
        <v>102</v>
      </c>
      <c r="B18" s="14" t="s">
        <v>88</v>
      </c>
      <c r="C18" s="15">
        <v>155.30000000000001</v>
      </c>
      <c r="D18" s="25" t="s">
        <v>51</v>
      </c>
      <c r="E18" s="26">
        <v>1006</v>
      </c>
      <c r="F18" s="26" t="s">
        <v>70</v>
      </c>
    </row>
    <row r="19" spans="1:6" ht="47.25" x14ac:dyDescent="0.25">
      <c r="A19" s="14" t="s">
        <v>103</v>
      </c>
      <c r="B19" s="14" t="s">
        <v>89</v>
      </c>
      <c r="C19" s="15">
        <v>912.6</v>
      </c>
      <c r="D19" s="25" t="s">
        <v>52</v>
      </c>
      <c r="E19" s="26">
        <v>1006</v>
      </c>
      <c r="F19" s="26" t="s">
        <v>68</v>
      </c>
    </row>
    <row r="20" spans="1:6" ht="51" customHeight="1" x14ac:dyDescent="0.25">
      <c r="A20" s="14" t="s">
        <v>103</v>
      </c>
      <c r="B20" s="5" t="s">
        <v>90</v>
      </c>
      <c r="C20" s="15">
        <v>5196.8100000000004</v>
      </c>
      <c r="D20" s="25" t="s">
        <v>53</v>
      </c>
      <c r="E20" s="26">
        <v>1002</v>
      </c>
      <c r="F20" s="26" t="s">
        <v>71</v>
      </c>
    </row>
    <row r="21" spans="1:6" ht="47.25" x14ac:dyDescent="0.25">
      <c r="A21" s="14" t="s">
        <v>46</v>
      </c>
      <c r="B21" s="14" t="s">
        <v>91</v>
      </c>
      <c r="C21" s="15">
        <v>434</v>
      </c>
      <c r="D21" s="25" t="s">
        <v>59</v>
      </c>
      <c r="E21" s="26" t="s">
        <v>58</v>
      </c>
      <c r="F21" s="26" t="s">
        <v>69</v>
      </c>
    </row>
    <row r="22" spans="1:6" ht="54.75" customHeight="1" x14ac:dyDescent="0.25">
      <c r="A22" s="14" t="s">
        <v>102</v>
      </c>
      <c r="B22" s="14" t="s">
        <v>47</v>
      </c>
      <c r="C22" s="15">
        <v>654.21</v>
      </c>
      <c r="D22" s="25" t="s">
        <v>55</v>
      </c>
      <c r="E22" s="26">
        <v>1004</v>
      </c>
      <c r="F22" s="26" t="s">
        <v>73</v>
      </c>
    </row>
    <row r="23" spans="1:6" ht="66.75" customHeight="1" x14ac:dyDescent="0.25">
      <c r="A23" s="14" t="s">
        <v>102</v>
      </c>
      <c r="B23" s="14" t="s">
        <v>48</v>
      </c>
      <c r="C23" s="15">
        <v>0.22</v>
      </c>
      <c r="D23" s="25" t="s">
        <v>60</v>
      </c>
      <c r="E23" s="26" t="s">
        <v>58</v>
      </c>
      <c r="F23" s="26" t="s">
        <v>75</v>
      </c>
    </row>
    <row r="24" spans="1:6" ht="78.75" customHeight="1" x14ac:dyDescent="0.25">
      <c r="A24" s="14" t="s">
        <v>104</v>
      </c>
      <c r="B24" s="14" t="s">
        <v>49</v>
      </c>
      <c r="C24" s="15">
        <v>5115.76</v>
      </c>
      <c r="D24" s="25" t="s">
        <v>54</v>
      </c>
      <c r="E24" s="26">
        <v>1004</v>
      </c>
      <c r="F24" s="26" t="s">
        <v>72</v>
      </c>
    </row>
    <row r="25" spans="1:6" ht="63.75" customHeight="1" x14ac:dyDescent="0.25">
      <c r="A25" s="14" t="s">
        <v>105</v>
      </c>
      <c r="B25" s="14" t="s">
        <v>93</v>
      </c>
      <c r="C25" s="15">
        <v>589</v>
      </c>
      <c r="D25" s="25" t="s">
        <v>56</v>
      </c>
      <c r="E25" s="26" t="s">
        <v>57</v>
      </c>
      <c r="F25" s="26" t="s">
        <v>74</v>
      </c>
    </row>
    <row r="26" spans="1:6" ht="63.75" customHeight="1" x14ac:dyDescent="0.25">
      <c r="A26" s="14"/>
      <c r="B26" s="14" t="s">
        <v>92</v>
      </c>
      <c r="C26" s="15">
        <v>1.6</v>
      </c>
      <c r="D26" s="25"/>
      <c r="E26" s="26"/>
      <c r="F26" s="26" t="s">
        <v>78</v>
      </c>
    </row>
    <row r="27" spans="1:6" ht="99" customHeight="1" x14ac:dyDescent="0.25">
      <c r="A27" s="14" t="s">
        <v>106</v>
      </c>
      <c r="B27" s="14" t="s">
        <v>94</v>
      </c>
      <c r="C27" s="15">
        <v>778.2</v>
      </c>
      <c r="D27" s="25" t="s">
        <v>62</v>
      </c>
      <c r="E27" s="26" t="s">
        <v>58</v>
      </c>
      <c r="F27" s="26" t="s">
        <v>77</v>
      </c>
    </row>
    <row r="28" spans="1:6" ht="31.5" customHeight="1" x14ac:dyDescent="0.25">
      <c r="A28" s="14" t="s">
        <v>107</v>
      </c>
      <c r="B28" s="14" t="s">
        <v>95</v>
      </c>
      <c r="C28" s="15">
        <v>654.20000000000005</v>
      </c>
      <c r="D28" s="27" t="s">
        <v>64</v>
      </c>
      <c r="E28" s="28" t="s">
        <v>61</v>
      </c>
      <c r="F28" s="28" t="s">
        <v>76</v>
      </c>
    </row>
    <row r="29" spans="1:6" ht="33.75" hidden="1" customHeight="1" x14ac:dyDescent="0.25">
      <c r="A29" s="14" t="s">
        <v>42</v>
      </c>
      <c r="B29" s="3" t="s">
        <v>38</v>
      </c>
      <c r="C29" s="15"/>
    </row>
    <row r="30" spans="1:6" ht="64.5" hidden="1" customHeight="1" x14ac:dyDescent="0.25">
      <c r="A30" s="12"/>
      <c r="B30" s="14" t="s">
        <v>45</v>
      </c>
      <c r="C30" s="10"/>
    </row>
    <row r="31" spans="1:6" ht="31.5" hidden="1" x14ac:dyDescent="0.25">
      <c r="A31" s="3" t="s">
        <v>15</v>
      </c>
      <c r="B31" s="3" t="s">
        <v>16</v>
      </c>
      <c r="C31" s="10"/>
    </row>
    <row r="32" spans="1:6" ht="31.5" hidden="1" x14ac:dyDescent="0.25">
      <c r="A32" s="3" t="s">
        <v>15</v>
      </c>
      <c r="B32" s="3" t="s">
        <v>17</v>
      </c>
      <c r="C32" s="10"/>
    </row>
    <row r="33" spans="1:3" ht="36.75" customHeight="1" x14ac:dyDescent="0.25">
      <c r="A33" s="6" t="s">
        <v>99</v>
      </c>
      <c r="B33" s="4" t="s">
        <v>96</v>
      </c>
      <c r="C33" s="11">
        <f>C52+C34+C35+C36+C37+C38</f>
        <v>17942.760000000002</v>
      </c>
    </row>
    <row r="34" spans="1:3" ht="31.5" x14ac:dyDescent="0.25">
      <c r="A34" s="14" t="s">
        <v>86</v>
      </c>
      <c r="B34" s="14" t="s">
        <v>81</v>
      </c>
      <c r="C34" s="10">
        <v>551</v>
      </c>
    </row>
    <row r="35" spans="1:3" ht="47.25" x14ac:dyDescent="0.25">
      <c r="A35" s="14" t="s">
        <v>86</v>
      </c>
      <c r="B35" s="14" t="s">
        <v>82</v>
      </c>
      <c r="C35" s="10">
        <v>437.74</v>
      </c>
    </row>
    <row r="36" spans="1:3" ht="31.5" x14ac:dyDescent="0.25">
      <c r="A36" s="14" t="s">
        <v>86</v>
      </c>
      <c r="B36" s="14" t="s">
        <v>83</v>
      </c>
      <c r="C36" s="10">
        <v>13191.02</v>
      </c>
    </row>
    <row r="37" spans="1:3" ht="31.5" x14ac:dyDescent="0.25">
      <c r="A37" s="14" t="s">
        <v>86</v>
      </c>
      <c r="B37" s="14" t="s">
        <v>84</v>
      </c>
      <c r="C37" s="10">
        <v>2000</v>
      </c>
    </row>
    <row r="38" spans="1:3" x14ac:dyDescent="0.25">
      <c r="A38" s="14" t="s">
        <v>86</v>
      </c>
      <c r="B38" s="14" t="s">
        <v>85</v>
      </c>
      <c r="C38" s="10">
        <v>260</v>
      </c>
    </row>
    <row r="39" spans="1:3" hidden="1" x14ac:dyDescent="0.25">
      <c r="A39" s="3"/>
      <c r="B39" s="3"/>
      <c r="C39" s="10"/>
    </row>
    <row r="40" spans="1:3" hidden="1" x14ac:dyDescent="0.25">
      <c r="A40" s="3"/>
      <c r="B40" s="3"/>
      <c r="C40" s="10"/>
    </row>
    <row r="41" spans="1:3" ht="47.25" hidden="1" x14ac:dyDescent="0.25">
      <c r="A41" s="3" t="s">
        <v>18</v>
      </c>
      <c r="B41" s="3" t="s">
        <v>19</v>
      </c>
      <c r="C41" s="10"/>
    </row>
    <row r="42" spans="1:3" ht="47.25" hidden="1" x14ac:dyDescent="0.25">
      <c r="A42" s="3" t="s">
        <v>18</v>
      </c>
      <c r="B42" s="3" t="s">
        <v>20</v>
      </c>
      <c r="C42" s="10"/>
    </row>
    <row r="43" spans="1:3" ht="31.5" hidden="1" x14ac:dyDescent="0.25">
      <c r="A43" s="3" t="s">
        <v>18</v>
      </c>
      <c r="B43" s="3" t="s">
        <v>21</v>
      </c>
      <c r="C43" s="10"/>
    </row>
    <row r="44" spans="1:3" ht="47.25" hidden="1" x14ac:dyDescent="0.25">
      <c r="A44" s="3" t="s">
        <v>18</v>
      </c>
      <c r="B44" s="3" t="s">
        <v>22</v>
      </c>
      <c r="C44" s="10"/>
    </row>
    <row r="45" spans="1:3" ht="94.5" hidden="1" x14ac:dyDescent="0.25">
      <c r="A45" s="3" t="s">
        <v>18</v>
      </c>
      <c r="B45" s="3" t="s">
        <v>23</v>
      </c>
      <c r="C45" s="10"/>
    </row>
    <row r="46" spans="1:3" ht="94.5" hidden="1" x14ac:dyDescent="0.25">
      <c r="A46" s="3" t="s">
        <v>18</v>
      </c>
      <c r="B46" s="3" t="s">
        <v>24</v>
      </c>
      <c r="C46" s="10"/>
    </row>
    <row r="47" spans="1:3" ht="63" hidden="1" x14ac:dyDescent="0.25">
      <c r="A47" s="3" t="s">
        <v>18</v>
      </c>
      <c r="B47" s="3" t="s">
        <v>25</v>
      </c>
      <c r="C47" s="10"/>
    </row>
    <row r="48" spans="1:3" ht="47.25" hidden="1" x14ac:dyDescent="0.25">
      <c r="A48" s="3"/>
      <c r="B48" s="3" t="s">
        <v>26</v>
      </c>
      <c r="C48" s="10"/>
    </row>
    <row r="49" spans="1:3" ht="63" hidden="1" x14ac:dyDescent="0.25">
      <c r="A49" s="3" t="s">
        <v>18</v>
      </c>
      <c r="B49" s="3" t="s">
        <v>27</v>
      </c>
      <c r="C49" s="10"/>
    </row>
    <row r="50" spans="1:3" ht="31.5" hidden="1" x14ac:dyDescent="0.25">
      <c r="A50" s="3" t="s">
        <v>18</v>
      </c>
      <c r="B50" s="3" t="s">
        <v>28</v>
      </c>
      <c r="C50" s="10"/>
    </row>
    <row r="51" spans="1:3" ht="47.25" hidden="1" x14ac:dyDescent="0.25">
      <c r="A51" s="3" t="s">
        <v>18</v>
      </c>
      <c r="B51" s="3" t="s">
        <v>29</v>
      </c>
      <c r="C51" s="10"/>
    </row>
    <row r="52" spans="1:3" ht="46.5" customHeight="1" x14ac:dyDescent="0.25">
      <c r="A52" s="7" t="s">
        <v>43</v>
      </c>
      <c r="B52" s="8" t="s">
        <v>40</v>
      </c>
      <c r="C52" s="20">
        <f>C53+C54+C55</f>
        <v>1502.9999999999998</v>
      </c>
    </row>
    <row r="53" spans="1:3" hidden="1" outlineLevel="1" x14ac:dyDescent="0.25">
      <c r="A53" s="7"/>
      <c r="B53" s="8" t="s">
        <v>30</v>
      </c>
      <c r="C53" s="20">
        <f>1122.1</f>
        <v>1122.0999999999999</v>
      </c>
    </row>
    <row r="54" spans="1:3" hidden="1" outlineLevel="1" x14ac:dyDescent="0.25">
      <c r="A54" s="7"/>
      <c r="B54" s="8" t="s">
        <v>31</v>
      </c>
      <c r="C54" s="20">
        <v>266.8</v>
      </c>
    </row>
    <row r="55" spans="1:3" hidden="1" outlineLevel="1" x14ac:dyDescent="0.25">
      <c r="A55" s="7"/>
      <c r="B55" s="8" t="s">
        <v>32</v>
      </c>
      <c r="C55" s="20">
        <v>114.1</v>
      </c>
    </row>
    <row r="56" spans="1:3" ht="19.5" customHeight="1" collapsed="1" x14ac:dyDescent="0.25">
      <c r="A56" s="31" t="s">
        <v>100</v>
      </c>
      <c r="B56" s="9" t="s">
        <v>101</v>
      </c>
      <c r="C56" s="19">
        <f>C57</f>
        <v>76211.98</v>
      </c>
    </row>
    <row r="57" spans="1:3" ht="16.5" customHeight="1" outlineLevel="1" x14ac:dyDescent="0.25">
      <c r="A57" s="7" t="s">
        <v>44</v>
      </c>
      <c r="B57" s="13" t="s">
        <v>39</v>
      </c>
      <c r="C57" s="10">
        <f>SUM(C58:C60)</f>
        <v>76211.98</v>
      </c>
    </row>
    <row r="58" spans="1:3" outlineLevel="1" x14ac:dyDescent="0.25">
      <c r="A58" s="7" t="s">
        <v>44</v>
      </c>
      <c r="B58" s="3" t="s">
        <v>33</v>
      </c>
      <c r="C58" s="10">
        <v>55855.44</v>
      </c>
    </row>
    <row r="59" spans="1:3" outlineLevel="1" x14ac:dyDescent="0.25">
      <c r="A59" s="7" t="s">
        <v>44</v>
      </c>
      <c r="B59" s="3" t="s">
        <v>34</v>
      </c>
      <c r="C59" s="10">
        <v>13254.95</v>
      </c>
    </row>
    <row r="60" spans="1:3" outlineLevel="1" x14ac:dyDescent="0.25">
      <c r="A60" s="7" t="s">
        <v>44</v>
      </c>
      <c r="B60" s="3" t="s">
        <v>35</v>
      </c>
      <c r="C60" s="10">
        <v>7101.59</v>
      </c>
    </row>
    <row r="61" spans="1:3" ht="22.5" customHeight="1" x14ac:dyDescent="0.25">
      <c r="A61" s="42" t="s">
        <v>36</v>
      </c>
      <c r="B61" s="42"/>
      <c r="C61" s="11">
        <f>C12+C10+C56+C33+C8</f>
        <v>243595.57</v>
      </c>
    </row>
  </sheetData>
  <mergeCells count="6">
    <mergeCell ref="A61:B61"/>
    <mergeCell ref="A1:C1"/>
    <mergeCell ref="A2:C2"/>
    <mergeCell ref="A3:C3"/>
    <mergeCell ref="A4:C4"/>
    <mergeCell ref="A5:C5"/>
  </mergeCells>
  <pageMargins left="0.70866141732283472" right="0.19685039370078741" top="0.59055118110236227" bottom="0.31496062992125984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2015-12-18T10:00:19Z</dcterms:modified>
</cp:coreProperties>
</file>