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228"/>
  </bookViews>
  <sheets>
    <sheet name="прил.13" sheetId="12" r:id="rId1"/>
  </sheets>
  <definedNames>
    <definedName name="_xlnm.Print_Titles" localSheetId="0">прил.13!$A:$A</definedName>
  </definedNames>
  <calcPr calcId="145621"/>
</workbook>
</file>

<file path=xl/calcChain.xml><?xml version="1.0" encoding="utf-8"?>
<calcChain xmlns="http://schemas.openxmlformats.org/spreadsheetml/2006/main">
  <c r="C17" i="12" l="1"/>
  <c r="E19" i="12"/>
  <c r="E18" i="12"/>
  <c r="B18" i="12" s="1"/>
  <c r="E17" i="12"/>
  <c r="B15" i="12"/>
  <c r="B19" i="12"/>
  <c r="B11" i="12"/>
  <c r="I20" i="12"/>
  <c r="G20" i="12"/>
  <c r="F20" i="12"/>
  <c r="L20" i="12"/>
  <c r="M20" i="12"/>
  <c r="O20" i="12"/>
  <c r="P20" i="12"/>
  <c r="R20" i="12"/>
  <c r="Q20" i="12"/>
  <c r="B10" i="12"/>
  <c r="K20" i="12"/>
  <c r="B17" i="12" l="1"/>
  <c r="E20" i="12"/>
  <c r="C20" i="12"/>
  <c r="B16" i="12"/>
  <c r="D20" i="12"/>
  <c r="B9" i="12"/>
  <c r="N20" i="12"/>
  <c r="H20" i="12"/>
  <c r="B13" i="12"/>
  <c r="B14" i="12"/>
  <c r="B12" i="12"/>
  <c r="B20" i="12" l="1"/>
</calcChain>
</file>

<file path=xl/sharedStrings.xml><?xml version="1.0" encoding="utf-8"?>
<sst xmlns="http://schemas.openxmlformats.org/spreadsheetml/2006/main" count="40" uniqueCount="32">
  <si>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</si>
  <si>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</si>
  <si>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</si>
  <si>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</si>
  <si>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</si>
  <si>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</si>
  <si>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</si>
  <si>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</si>
  <si>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</si>
  <si>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</si>
  <si>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</si>
  <si>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</si>
  <si>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</si>
  <si>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</si>
  <si>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</si>
  <si>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</si>
  <si>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</si>
  <si>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</si>
  <si>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</si>
  <si>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</si>
  <si>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</si>
  <si>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</si>
  <si>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</si>
  <si>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</si>
  <si>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</si>
  <si>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</si>
  <si>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</si>
  <si>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Муниципальное автономное дошкольное образовательное учреждение детский сад "Солнышко"</t>
  </si>
  <si>
    <t>подвоз школьников, питания</t>
  </si>
  <si>
    <t>Приложение № 13</t>
  </si>
  <si>
    <t>Распределение субсидий на 2016 год</t>
  </si>
  <si>
    <t>от 21 декабря 2015 года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</si>
</sst>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2" fillId="0" borderId="1" xfId="0" applyFont="1" applyBorder="1"/>
    <xf numFmtId="164" fontId="1" fillId="2" borderId="1" xfId="0" applyNumberFormat="1" applyFont="1" applyFill="1" applyBorder="1"/>
    <xf numFmtId="4" fontId="1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zoomScale="86" zoomScaleNormal="86" workbookViewId="0">
      <pane xSplit="1" ySplit="8" topLeftCell="B15" activePane="bottomRight" state="frozen"/>
      <selection pane="topRight" activeCell="B1" sqref="B1"/>
      <selection pane="bottomLeft" activeCell="A7" sqref="A7"/>
      <selection pane="bottomRight" activeCell="L1" sqref="L1"/>
    </sheetView>
  </sheetViews>
  <sheetFormatPr defaultRowHeight="15.75" x14ac:dyDescent="0.25"/>
  <cols>
    <col min="1" max="1" width="47.28515625" style="1" customWidth="1"/>
    <col min="2" max="2" width="13.140625" style="1" customWidth="1"/>
    <col min="3" max="3" width="18.7109375" style="1" customWidth="1"/>
    <col min="4" max="4" width="17.7109375" style="1" hidden="1" customWidth="1"/>
    <col min="5" max="5" width="12.28515625" style="1" customWidth="1"/>
    <col min="6" max="6" width="13.7109375" style="1" customWidth="1"/>
    <col min="7" max="7" width="18.7109375" style="1" hidden="1" customWidth="1"/>
    <col min="8" max="8" width="19" style="1" customWidth="1"/>
    <col min="9" max="10" width="18.5703125" style="1" hidden="1" customWidth="1"/>
    <col min="11" max="11" width="12.140625" style="1" hidden="1" customWidth="1"/>
    <col min="12" max="12" width="16" style="1" customWidth="1"/>
    <col min="13" max="13" width="16" style="1" hidden="1" customWidth="1"/>
    <col min="14" max="14" width="19" style="1" customWidth="1"/>
    <col min="15" max="15" width="19.42578125" style="1" customWidth="1"/>
    <col min="16" max="16" width="18.42578125" style="1" hidden="1" customWidth="1"/>
    <col min="17" max="17" width="20.5703125" style="1" customWidth="1"/>
    <col min="18" max="18" width="20.28515625" style="1" hidden="1" customWidth="1"/>
    <col min="19" max="16384" width="9.140625" style="1"/>
  </cols>
  <sheetData>
    <row r="1" spans="1:18" x14ac:dyDescent="0.25">
      <c r="A1" s="19" t="s">
        <v>29</v>
      </c>
      <c r="B1" s="19"/>
      <c r="C1" s="19"/>
      <c r="D1" s="19"/>
      <c r="E1" s="19"/>
      <c r="F1" s="19"/>
      <c r="G1" s="19"/>
    </row>
    <row r="2" spans="1:18" x14ac:dyDescent="0.25">
      <c r="A2" s="19" t="s">
        <v>0</v>
      </c>
      <c r="B2" s="19"/>
      <c r="C2" s="19"/>
      <c r="D2" s="19"/>
      <c r="E2" s="19"/>
      <c r="F2" s="19"/>
      <c r="G2" s="19"/>
    </row>
    <row r="3" spans="1:18" x14ac:dyDescent="0.25">
      <c r="A3" s="19" t="s">
        <v>1</v>
      </c>
      <c r="B3" s="19"/>
      <c r="C3" s="19"/>
      <c r="D3" s="19"/>
      <c r="E3" s="19"/>
      <c r="F3" s="19"/>
      <c r="G3" s="19"/>
    </row>
    <row r="4" spans="1:18" x14ac:dyDescent="0.25">
      <c r="A4" s="19" t="s">
        <v>31</v>
      </c>
      <c r="B4" s="19"/>
      <c r="C4" s="19"/>
      <c r="D4" s="19"/>
      <c r="E4" s="19"/>
      <c r="F4" s="19"/>
      <c r="G4" s="19"/>
    </row>
    <row r="5" spans="1:18" ht="18.75" x14ac:dyDescent="0.3">
      <c r="A5" s="18" t="s">
        <v>30</v>
      </c>
      <c r="B5" s="18"/>
      <c r="C5" s="18"/>
      <c r="D5" s="18"/>
      <c r="E5" s="18"/>
      <c r="F5" s="18"/>
      <c r="G5" s="18"/>
    </row>
    <row r="6" spans="1:18" x14ac:dyDescent="0.25">
      <c r="G6" s="6" t="s">
        <v>21</v>
      </c>
    </row>
    <row r="7" spans="1:18" ht="94.5" customHeight="1" x14ac:dyDescent="0.25">
      <c r="A7" s="21" t="s">
        <v>14</v>
      </c>
      <c r="B7" s="20" t="s">
        <v>13</v>
      </c>
      <c r="C7" s="14" t="s">
        <v>15</v>
      </c>
      <c r="D7" s="15"/>
      <c r="E7" s="16"/>
      <c r="F7" s="16"/>
      <c r="G7" s="17"/>
      <c r="H7" s="14" t="s">
        <v>16</v>
      </c>
      <c r="I7" s="15"/>
      <c r="J7" s="15"/>
      <c r="K7" s="16"/>
      <c r="L7" s="16"/>
      <c r="M7" s="16"/>
      <c r="N7" s="17"/>
      <c r="O7" s="13" t="s">
        <v>17</v>
      </c>
      <c r="P7" s="13"/>
      <c r="Q7" s="13" t="s">
        <v>23</v>
      </c>
      <c r="R7" s="13"/>
    </row>
    <row r="8" spans="1:18" ht="49.5" customHeight="1" x14ac:dyDescent="0.25">
      <c r="A8" s="21"/>
      <c r="B8" s="20"/>
      <c r="C8" s="11" t="s">
        <v>11</v>
      </c>
      <c r="D8" s="11" t="s">
        <v>10</v>
      </c>
      <c r="E8" s="12" t="s">
        <v>12</v>
      </c>
      <c r="F8" s="12" t="s">
        <v>18</v>
      </c>
      <c r="G8" s="11" t="s">
        <v>20</v>
      </c>
      <c r="H8" s="11" t="s">
        <v>11</v>
      </c>
      <c r="I8" s="11" t="s">
        <v>10</v>
      </c>
      <c r="J8" s="11" t="s">
        <v>25</v>
      </c>
      <c r="K8" s="12" t="s">
        <v>12</v>
      </c>
      <c r="L8" s="12" t="s">
        <v>28</v>
      </c>
      <c r="M8" s="12" t="s">
        <v>19</v>
      </c>
      <c r="N8" s="11" t="s">
        <v>20</v>
      </c>
      <c r="O8" s="4" t="s">
        <v>11</v>
      </c>
      <c r="P8" s="4" t="s">
        <v>10</v>
      </c>
      <c r="Q8" s="4" t="s">
        <v>11</v>
      </c>
      <c r="R8" s="4" t="s">
        <v>10</v>
      </c>
    </row>
    <row r="9" spans="1:18" ht="47.25" x14ac:dyDescent="0.25">
      <c r="A9" s="5" t="s">
        <v>2</v>
      </c>
      <c r="B9" s="2">
        <f>SUM(C9:R9)</f>
        <v>26855.4</v>
      </c>
      <c r="C9" s="3"/>
      <c r="D9" s="3"/>
      <c r="E9" s="3"/>
      <c r="F9" s="3"/>
      <c r="G9" s="3"/>
      <c r="H9" s="3">
        <v>14075.2</v>
      </c>
      <c r="I9" s="3"/>
      <c r="J9" s="3"/>
      <c r="K9" s="3"/>
      <c r="L9" s="3"/>
      <c r="M9" s="3"/>
      <c r="N9" s="3"/>
      <c r="O9" s="3"/>
      <c r="P9" s="3"/>
      <c r="Q9" s="3">
        <v>12780.2</v>
      </c>
      <c r="R9" s="3"/>
    </row>
    <row r="10" spans="1:18" ht="47.25" x14ac:dyDescent="0.25">
      <c r="A10" s="5" t="s">
        <v>22</v>
      </c>
      <c r="B10" s="2">
        <f t="shared" ref="B10:B19" si="0">SUM(C10:R10)</f>
        <v>11217.5</v>
      </c>
      <c r="C10" s="3"/>
      <c r="D10" s="3"/>
      <c r="E10" s="3"/>
      <c r="F10" s="3"/>
      <c r="G10" s="3"/>
      <c r="H10" s="3">
        <v>6517.5</v>
      </c>
      <c r="I10" s="3"/>
      <c r="J10" s="3"/>
      <c r="K10" s="3"/>
      <c r="L10" s="3"/>
      <c r="M10" s="3"/>
      <c r="N10" s="3"/>
      <c r="O10" s="3"/>
      <c r="P10" s="3"/>
      <c r="Q10" s="3">
        <v>4700</v>
      </c>
      <c r="R10" s="3"/>
    </row>
    <row r="11" spans="1:18" ht="47.25" x14ac:dyDescent="0.25">
      <c r="A11" s="5" t="s">
        <v>27</v>
      </c>
      <c r="B11" s="2">
        <f t="shared" si="0"/>
        <v>12682.1</v>
      </c>
      <c r="C11" s="3"/>
      <c r="D11" s="3"/>
      <c r="E11" s="3"/>
      <c r="F11" s="3"/>
      <c r="G11" s="3"/>
      <c r="H11" s="3">
        <v>7902.1</v>
      </c>
      <c r="I11" s="3"/>
      <c r="J11" s="3"/>
      <c r="K11" s="3"/>
      <c r="L11" s="3"/>
      <c r="M11" s="3"/>
      <c r="N11" s="3"/>
      <c r="O11" s="3"/>
      <c r="P11" s="3"/>
      <c r="Q11" s="3">
        <v>4780</v>
      </c>
      <c r="R11" s="3"/>
    </row>
    <row r="12" spans="1:18" ht="31.5" x14ac:dyDescent="0.25">
      <c r="A12" s="5" t="s">
        <v>3</v>
      </c>
      <c r="B12" s="2">
        <f t="shared" si="0"/>
        <v>7661.3</v>
      </c>
      <c r="C12" s="3"/>
      <c r="D12" s="3"/>
      <c r="E12" s="3"/>
      <c r="F12" s="3"/>
      <c r="G12" s="3"/>
      <c r="H12" s="3">
        <v>4461.3</v>
      </c>
      <c r="I12" s="3"/>
      <c r="J12" s="3"/>
      <c r="K12" s="3"/>
      <c r="L12" s="3"/>
      <c r="M12" s="3"/>
      <c r="N12" s="3"/>
      <c r="O12" s="3"/>
      <c r="P12" s="3"/>
      <c r="Q12" s="3">
        <v>3200</v>
      </c>
      <c r="R12" s="3"/>
    </row>
    <row r="13" spans="1:18" ht="31.5" x14ac:dyDescent="0.25">
      <c r="A13" s="5" t="s">
        <v>4</v>
      </c>
      <c r="B13" s="2">
        <f t="shared" si="0"/>
        <v>4370.2</v>
      </c>
      <c r="C13" s="3">
        <v>2804.2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>
        <v>1566</v>
      </c>
      <c r="P13" s="3"/>
      <c r="Q13" s="3"/>
      <c r="R13" s="3"/>
    </row>
    <row r="14" spans="1:18" ht="47.25" x14ac:dyDescent="0.25">
      <c r="A14" s="5" t="s">
        <v>5</v>
      </c>
      <c r="B14" s="2">
        <f t="shared" si="0"/>
        <v>45984.06</v>
      </c>
      <c r="C14" s="3"/>
      <c r="D14" s="3"/>
      <c r="E14" s="3"/>
      <c r="F14" s="3"/>
      <c r="G14" s="3"/>
      <c r="H14" s="3">
        <v>4806.3</v>
      </c>
      <c r="I14" s="3"/>
      <c r="J14" s="3"/>
      <c r="K14" s="3"/>
      <c r="L14" s="3">
        <v>1939.9</v>
      </c>
      <c r="M14" s="3"/>
      <c r="N14" s="10">
        <v>42.16</v>
      </c>
      <c r="O14" s="3"/>
      <c r="P14" s="3"/>
      <c r="Q14" s="3">
        <v>39195.699999999997</v>
      </c>
      <c r="R14" s="3"/>
    </row>
    <row r="15" spans="1:18" ht="46.5" customHeight="1" x14ac:dyDescent="0.25">
      <c r="A15" s="5" t="s">
        <v>6</v>
      </c>
      <c r="B15" s="2">
        <f t="shared" si="0"/>
        <v>18503.37</v>
      </c>
      <c r="C15" s="3"/>
      <c r="D15" s="3"/>
      <c r="E15" s="3"/>
      <c r="F15" s="3"/>
      <c r="G15" s="3"/>
      <c r="H15" s="3">
        <v>4690.5</v>
      </c>
      <c r="I15" s="3"/>
      <c r="J15" s="3"/>
      <c r="K15" s="3"/>
      <c r="L15" s="3">
        <v>709.4</v>
      </c>
      <c r="M15" s="3"/>
      <c r="N15" s="10">
        <v>66.47</v>
      </c>
      <c r="O15" s="3">
        <v>450</v>
      </c>
      <c r="P15" s="3"/>
      <c r="Q15" s="3">
        <v>12587</v>
      </c>
      <c r="R15" s="3"/>
    </row>
    <row r="16" spans="1:18" ht="46.5" customHeight="1" x14ac:dyDescent="0.25">
      <c r="A16" s="5" t="s">
        <v>26</v>
      </c>
      <c r="B16" s="2">
        <f t="shared" si="0"/>
        <v>9290.4</v>
      </c>
      <c r="C16" s="3">
        <v>2802</v>
      </c>
      <c r="D16" s="3"/>
      <c r="E16" s="3"/>
      <c r="F16" s="3">
        <v>798.4</v>
      </c>
      <c r="G16" s="10"/>
      <c r="H16" s="3"/>
      <c r="I16" s="3"/>
      <c r="J16" s="3"/>
      <c r="K16" s="3"/>
      <c r="L16" s="3"/>
      <c r="M16" s="3"/>
      <c r="N16" s="3"/>
      <c r="O16" s="3">
        <v>5690</v>
      </c>
      <c r="P16" s="3"/>
      <c r="Q16" s="3"/>
      <c r="R16" s="3"/>
    </row>
    <row r="17" spans="1:18" ht="63" x14ac:dyDescent="0.25">
      <c r="A17" s="5" t="s">
        <v>7</v>
      </c>
      <c r="B17" s="2">
        <f t="shared" si="0"/>
        <v>16867.129999999997</v>
      </c>
      <c r="C17" s="3">
        <f>16394.8+87.3</f>
        <v>16482.099999999999</v>
      </c>
      <c r="D17" s="3"/>
      <c r="E17" s="9">
        <f>284.53+100.5</f>
        <v>385.03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ht="47.25" x14ac:dyDescent="0.25">
      <c r="A18" s="5" t="s">
        <v>8</v>
      </c>
      <c r="B18" s="2">
        <f t="shared" si="0"/>
        <v>8337.6</v>
      </c>
      <c r="C18" s="3">
        <v>7810</v>
      </c>
      <c r="D18" s="3"/>
      <c r="E18" s="3">
        <f>194.6+333</f>
        <v>527.6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ht="47.25" x14ac:dyDescent="0.25">
      <c r="A19" s="5" t="s">
        <v>9</v>
      </c>
      <c r="B19" s="2">
        <f t="shared" si="0"/>
        <v>10231.200000000001</v>
      </c>
      <c r="C19" s="9">
        <v>9926.2000000000007</v>
      </c>
      <c r="D19" s="3"/>
      <c r="E19" s="3">
        <f>120+185</f>
        <v>305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5">
      <c r="A20" s="8" t="s">
        <v>24</v>
      </c>
      <c r="B20" s="2">
        <f>SUM(B9:B19)</f>
        <v>172000.26</v>
      </c>
      <c r="C20" s="2">
        <f>SUM(C9:C19)</f>
        <v>39824.5</v>
      </c>
      <c r="D20" s="2">
        <f t="shared" ref="D20:R20" si="1">SUM(D9:D19)</f>
        <v>0</v>
      </c>
      <c r="E20" s="2">
        <f t="shared" si="1"/>
        <v>1217.6300000000001</v>
      </c>
      <c r="F20" s="2">
        <f t="shared" si="1"/>
        <v>798.4</v>
      </c>
      <c r="G20" s="2">
        <f t="shared" si="1"/>
        <v>0</v>
      </c>
      <c r="H20" s="2">
        <f t="shared" si="1"/>
        <v>42452.900000000009</v>
      </c>
      <c r="I20" s="2">
        <f t="shared" si="1"/>
        <v>0</v>
      </c>
      <c r="J20" s="2"/>
      <c r="K20" s="2">
        <f t="shared" si="1"/>
        <v>0</v>
      </c>
      <c r="L20" s="2">
        <f t="shared" si="1"/>
        <v>2649.3</v>
      </c>
      <c r="M20" s="2">
        <f t="shared" si="1"/>
        <v>0</v>
      </c>
      <c r="N20" s="2">
        <f t="shared" si="1"/>
        <v>108.63</v>
      </c>
      <c r="O20" s="2">
        <f t="shared" si="1"/>
        <v>7706</v>
      </c>
      <c r="P20" s="2">
        <f t="shared" si="1"/>
        <v>0</v>
      </c>
      <c r="Q20" s="2">
        <f t="shared" si="1"/>
        <v>77242.899999999994</v>
      </c>
      <c r="R20" s="2">
        <f t="shared" si="1"/>
        <v>0</v>
      </c>
    </row>
    <row r="22" spans="1:18" x14ac:dyDescent="0.25">
      <c r="B22" s="7"/>
      <c r="Q22" s="7"/>
    </row>
  </sheetData>
  <mergeCells count="11">
    <mergeCell ref="Q7:R7"/>
    <mergeCell ref="H7:N7"/>
    <mergeCell ref="C7:G7"/>
    <mergeCell ref="A5:G5"/>
    <mergeCell ref="A1:G1"/>
    <mergeCell ref="A3:G3"/>
    <mergeCell ref="A4:G4"/>
    <mergeCell ref="A2:G2"/>
    <mergeCell ref="B7:B8"/>
    <mergeCell ref="A7:A8"/>
    <mergeCell ref="O7:P7"/>
  </mergeCells>
  <pageMargins left="0.70866141732283472" right="0.19685039370078741" top="0.31496062992125984" bottom="0.19685039370078741" header="0.31496062992125984" footer="0.19685039370078741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прил.13</vt:lpstr>
      <vt:lpstr>прил.13!Заголовки_для_печати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2015-12-18T09:59:17Z</dcterms:modified>
</cp:coreProperties>
</file>