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760" yWindow="810" windowWidth="15120" windowHeight="8010" tabRatio="879"/>
  </bookViews>
  <sheets>
    <sheet name="прил.2 (безвоз)" sheetId="2" r:id="rId1"/>
  </sheets>
  <definedNames>
    <definedName name="_xlnm.Print_Titles" localSheetId="0">'прил.2 (безвоз)'!$12:$12</definedName>
  </definedNames>
  <calcPr calcId="145621"/>
</workbook>
</file>

<file path=xl/calcChain.xml><?xml version="1.0" encoding="utf-8"?>
<calcChain xmlns="http://schemas.openxmlformats.org/spreadsheetml/2006/main">
  <c r="C60" i="2" l="1"/>
  <c r="C59" i="2" s="1"/>
  <c r="C56" i="2"/>
  <c r="C13" i="2" l="1"/>
  <c r="C15" i="2" l="1"/>
  <c r="C55" i="2" l="1"/>
  <c r="C36" i="2" l="1"/>
  <c r="C64" i="2" s="1"/>
</calcChain>
</file>

<file path=xl/sharedStrings.xml><?xml version="1.0" encoding="utf-8"?>
<sst xmlns="http://schemas.openxmlformats.org/spreadsheetml/2006/main" count="138" uniqueCount="112">
  <si>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</si>
  <si>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</si>
  <si>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</si>
  <si>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</si>
  <si>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</si>
  <si>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</si>
  <si>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</si>
  <si>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</si>
  <si>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Дотация на выравнивание уровня бюджетной обеспеченности муниципальных районов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</si>
  <si>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</si>
  <si>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</si>
  <si>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</si>
  <si>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</si>
  <si>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</si>
  <si>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</si>
  <si>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</si>
  <si>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</si>
  <si>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</si>
  <si>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000 202 02999 05 0000 151</t>
  </si>
  <si>
    <t>Прочие субсидии бюджетам субъектов Российской Федерации (Упорядочение системы водоснабжения и работы ВНС 3-го подъема со станцией обезжелезивания</t>
  </si>
  <si>
    <t>Прочие субсидии на строительство физкультурно-оздоровительного комплекса в г. Светлогорске, по ул. Яблоневая,13</t>
  </si>
  <si>
    <t>Субсидия на Фонд стимулирования качества образования в общеобразовательных учреждениях</t>
  </si>
  <si>
    <t>Прочие субсидии на организацию деятельности соц. прачечной, парикмахерской, мастерской по ремонту одежды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</si>
  <si>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областного бюджета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</si>
  <si>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федерального бюджета</t>
  </si>
  <si>
    <t>Субсидии муниципальным образованиям на строительство и ремонт жилых помещений для детей-сирот по целевой программе Калининградской области "Дети-сироты" на 2007-2011гг.</t>
  </si>
  <si>
    <t xml:space="preserve">Субсидии на строительство, реконструкцию и кап.ремонт муниципальных дорог и сооружений на них в населенных пунктах </t>
  </si>
  <si>
    <t>Прочие субсидии на организацию и поддержку на конкурсной основе разработок педагогами программного обеспечения, методик, выплата денежных поощрений  по проекту "Роялти"</t>
  </si>
  <si>
    <t>Субсидия на организацию общественных работ, временного трудоустройства, стажировки</t>
  </si>
  <si>
    <t>Субсидия на поощрение лучших учителей и педпгогических работников в рамках проиоритетного национального проекта "Образование" в 2009 году.</t>
  </si>
  <si>
    <t>МО "Город Светлогорск"</t>
  </si>
  <si>
    <t>МО "Поселок Донское "</t>
  </si>
  <si>
    <t>МО "Поселок Приморье"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</si>
  <si>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</si>
  <si>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</si>
  <si>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</si>
  <si>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</si>
  <si>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</si>
  <si>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</si>
  <si>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</si>
  <si>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</si>
  <si>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356 202 01001 05 0000 151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</si>
  <si>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</si>
  <si>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</si>
  <si>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</si>
  <si>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</si>
  <si>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>356 202 03024 05 0000 151</t>
  </si>
  <si>
    <t xml:space="preserve">Обеспечение деятельности по организации и осуществлению опеки и попечительства в отношении несовершеннолетних   </t>
  </si>
  <si>
    <t xml:space="preserve">Осуществление полномочий Калининградской области по  определению перечня должностных лиц, уполномоченных составлять протоколы об административных правонарушениях                   </t>
  </si>
  <si>
    <t xml:space="preserve"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 выплата вознаграждения приемным родителям и патронатным воспитателям </t>
  </si>
  <si>
    <t>204601.0</t>
  </si>
  <si>
    <t>201802.0</t>
  </si>
  <si>
    <t>201803.0</t>
  </si>
  <si>
    <t>201804.0</t>
  </si>
  <si>
    <t>201808.0</t>
  </si>
  <si>
    <t>201806.0</t>
  </si>
  <si>
    <t>201809.0</t>
  </si>
  <si>
    <t>0707</t>
  </si>
  <si>
    <t>0113</t>
  </si>
  <si>
    <t>201105.0</t>
  </si>
  <si>
    <t>214807.0</t>
  </si>
  <si>
    <t>0203</t>
  </si>
  <si>
    <t>203210.0</t>
  </si>
  <si>
    <t>0701,0702</t>
  </si>
  <si>
    <t>204711.0</t>
  </si>
  <si>
    <t>доп код</t>
  </si>
  <si>
    <t>Пр</t>
  </si>
  <si>
    <t>ЦС</t>
  </si>
  <si>
    <t>0305070670</t>
  </si>
  <si>
    <t>0305170720</t>
  </si>
  <si>
    <t>0326670650</t>
  </si>
  <si>
    <t>0326670710</t>
  </si>
  <si>
    <t>0336970610</t>
  </si>
  <si>
    <t>0336970640</t>
  </si>
  <si>
    <t>0347070120</t>
  </si>
  <si>
    <t>061В370730</t>
  </si>
  <si>
    <t>070Г751180</t>
  </si>
  <si>
    <t>170У759300</t>
  </si>
  <si>
    <t>170У951200</t>
  </si>
  <si>
    <t>Безвозмездные поступления в  бюджет муниципального образования                       «Светлогорский район» в 2016 году</t>
  </si>
  <si>
    <t>0223870620, 0223970620</t>
  </si>
  <si>
    <t xml:space="preserve">Субсидии на организацию отдыха детей всех групп здоровья в лагерях различных типов                       </t>
  </si>
  <si>
    <t xml:space="preserve">Субсидии на мероприятия подпрограммы "Обеспечение жильем молодых семей" федеральной целевой программы "Жилище" на 2015 - 2020 годы" </t>
  </si>
  <si>
    <t xml:space="preserve">Субсидии на проведение капитального ремонта многоквартирных домов             </t>
  </si>
  <si>
    <t xml:space="preserve">Субсидии на содержание морских пляжей в границах муниципальных образований Калининградской области  </t>
  </si>
  <si>
    <t xml:space="preserve">Субсидии на поддержку муниципальных газет              </t>
  </si>
  <si>
    <t>356 202 02000 05 0000 151</t>
  </si>
  <si>
    <t xml:space="preserve">      Обеспечение государственных гарантий реализации 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 </t>
  </si>
  <si>
    <t xml:space="preserve">    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</t>
  </si>
  <si>
    <t xml:space="preserve">     Осуществление отдельных  полномочий Калининградской области на руководство в сфере социальной поддержки населения             </t>
  </si>
  <si>
    <t xml:space="preserve">     Обеспечение полномочий  Калининградской области  по социальному обслуживанию граждан пожилого возраста и инвалидов </t>
  </si>
  <si>
    <t xml:space="preserve">     Осуществление полномочий Калининградской области по обеспечению деятельности комиссий по делам несовершеннолетних и защите их прав</t>
  </si>
  <si>
    <t xml:space="preserve">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                         </t>
  </si>
  <si>
    <t xml:space="preserve">     Осуществление полномочий Калининградской области по проведению отдыха детей, находящихся в трудной жизненной ситуации                     </t>
  </si>
  <si>
    <t xml:space="preserve">     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</t>
  </si>
  <si>
    <t xml:space="preserve">     Осуществление первичного воинского учета на территориях, где отсутствуют военные комиссариаты </t>
  </si>
  <si>
    <t xml:space="preserve"> 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</si>
  <si>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</si>
  <si>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000 203 00000 00 0000 151</t>
  </si>
  <si>
    <t>000 202 00000 00 0000 151</t>
  </si>
  <si>
    <t>000 202 04000 00 0000 151</t>
  </si>
  <si>
    <t xml:space="preserve">   Иные межбюджетные трансферты</t>
  </si>
  <si>
    <t>356 203 03024 05 0000 151</t>
  </si>
  <si>
    <t>356 203 0324 05 0000 151</t>
  </si>
  <si>
    <t>356 203 03027 05 0000 151</t>
  </si>
  <si>
    <t>356 203 03029 05 0000 151</t>
  </si>
  <si>
    <t>356 203 03003 05 0000 151</t>
  </si>
  <si>
    <t>356 203 03015 05 0000 151</t>
  </si>
  <si>
    <t>Приложение № 1</t>
  </si>
  <si>
    <t>от 28 декабря 2015 г. № 41</t>
  </si>
  <si>
    <t>от 21 декабря 2015 г. № 34</t>
  </si>
  <si>
    <t xml:space="preserve">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</si>
</sst>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4" fontId="2" fillId="0" borderId="0" xfId="0" applyNumberFormat="1" applyFont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9" fontId="6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1" xfId="0" applyFont="1" applyBorder="1"/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tabSelected="1" zoomScaleNormal="100" workbookViewId="0">
      <selection activeCell="M11" sqref="M11"/>
    </sheetView>
  </sheetViews>
  <sheetFormatPr defaultRowHeight="15.75" outlineLevelRow="1" x14ac:dyDescent="0.25"/>
  <cols>
    <col min="1" max="1" width="28.42578125" style="1" customWidth="1"/>
    <col min="2" max="2" width="59.42578125" style="1" customWidth="1"/>
    <col min="3" max="3" width="14.140625" style="18" customWidth="1"/>
    <col min="4" max="4" width="12.7109375" style="22" hidden="1" customWidth="1"/>
    <col min="5" max="5" width="9.85546875" style="21" hidden="1" customWidth="1"/>
    <col min="6" max="6" width="2" style="21" hidden="1" customWidth="1"/>
    <col min="7" max="7" width="12.42578125" style="1" bestFit="1" customWidth="1"/>
    <col min="8" max="16384" width="9.140625" style="1"/>
  </cols>
  <sheetData>
    <row r="1" spans="1:7" x14ac:dyDescent="0.25">
      <c r="A1" s="35" t="s">
        <v>108</v>
      </c>
      <c r="B1" s="36"/>
      <c r="C1" s="36"/>
    </row>
    <row r="2" spans="1:7" x14ac:dyDescent="0.25">
      <c r="A2" s="35" t="s">
        <v>0</v>
      </c>
      <c r="B2" s="36"/>
      <c r="C2" s="36"/>
    </row>
    <row r="3" spans="1:7" x14ac:dyDescent="0.25">
      <c r="A3" s="35" t="s">
        <v>1</v>
      </c>
      <c r="B3" s="36"/>
      <c r="C3" s="36"/>
    </row>
    <row r="4" spans="1:7" x14ac:dyDescent="0.25">
      <c r="A4" s="35" t="s">
        <v>109</v>
      </c>
      <c r="B4" s="36"/>
      <c r="C4" s="36"/>
    </row>
    <row r="6" spans="1:7" x14ac:dyDescent="0.25">
      <c r="A6" s="35" t="s">
        <v>5</v>
      </c>
      <c r="B6" s="36"/>
      <c r="C6" s="36"/>
      <c r="G6" s="1" t="s">
        <v>111</v>
      </c>
    </row>
    <row r="7" spans="1:7" x14ac:dyDescent="0.25">
      <c r="A7" s="35" t="s">
        <v>0</v>
      </c>
      <c r="B7" s="36"/>
      <c r="C7" s="36"/>
    </row>
    <row r="8" spans="1:7" x14ac:dyDescent="0.25">
      <c r="A8" s="35" t="s">
        <v>1</v>
      </c>
      <c r="B8" s="36"/>
      <c r="C8" s="36"/>
    </row>
    <row r="9" spans="1:7" x14ac:dyDescent="0.25">
      <c r="A9" s="35" t="s">
        <v>110</v>
      </c>
      <c r="B9" s="36"/>
      <c r="C9" s="36"/>
    </row>
    <row r="10" spans="1:7" ht="52.5" customHeight="1" x14ac:dyDescent="0.3">
      <c r="A10" s="38" t="s">
        <v>79</v>
      </c>
      <c r="B10" s="38"/>
      <c r="C10" s="38"/>
    </row>
    <row r="11" spans="1:7" ht="16.5" thickBot="1" x14ac:dyDescent="0.3">
      <c r="C11" s="18" t="s">
        <v>2</v>
      </c>
    </row>
    <row r="12" spans="1:7" ht="33" customHeight="1" x14ac:dyDescent="0.25">
      <c r="A12" s="32" t="s">
        <v>4</v>
      </c>
      <c r="B12" s="33" t="s">
        <v>6</v>
      </c>
      <c r="C12" s="34" t="s">
        <v>3</v>
      </c>
      <c r="D12" s="23" t="s">
        <v>65</v>
      </c>
      <c r="E12" s="24" t="s">
        <v>66</v>
      </c>
      <c r="F12" s="24" t="s">
        <v>67</v>
      </c>
    </row>
    <row r="13" spans="1:7" hidden="1" x14ac:dyDescent="0.25">
      <c r="A13" s="16"/>
      <c r="B13" s="17" t="s">
        <v>7</v>
      </c>
      <c r="C13" s="30">
        <f>C14</f>
        <v>0</v>
      </c>
      <c r="D13" s="25"/>
      <c r="E13" s="26"/>
      <c r="F13" s="26"/>
    </row>
    <row r="14" spans="1:7" ht="31.5" hidden="1" x14ac:dyDescent="0.25">
      <c r="A14" s="2" t="s">
        <v>41</v>
      </c>
      <c r="B14" s="3" t="s">
        <v>8</v>
      </c>
      <c r="C14" s="10">
        <v>0</v>
      </c>
      <c r="D14" s="25"/>
      <c r="E14" s="26"/>
      <c r="F14" s="26"/>
    </row>
    <row r="15" spans="1:7" ht="34.5" customHeight="1" x14ac:dyDescent="0.25">
      <c r="A15" s="6" t="s">
        <v>98</v>
      </c>
      <c r="B15" s="4" t="s">
        <v>97</v>
      </c>
      <c r="C15" s="11">
        <f>SUM(C16:C35)</f>
        <v>99440.83</v>
      </c>
      <c r="D15" s="25"/>
      <c r="E15" s="26"/>
      <c r="F15" s="26"/>
    </row>
    <row r="16" spans="1:7" ht="141.75" customHeight="1" x14ac:dyDescent="0.25">
      <c r="A16" s="14" t="s">
        <v>102</v>
      </c>
      <c r="B16" s="14" t="s">
        <v>87</v>
      </c>
      <c r="C16" s="15">
        <v>84948.93</v>
      </c>
      <c r="D16" s="25" t="s">
        <v>50</v>
      </c>
      <c r="E16" s="26" t="s">
        <v>63</v>
      </c>
      <c r="F16" s="29" t="s">
        <v>80</v>
      </c>
    </row>
    <row r="17" spans="1:6" ht="31.5" hidden="1" x14ac:dyDescent="0.25">
      <c r="A17" s="3" t="s">
        <v>9</v>
      </c>
      <c r="B17" s="3" t="s">
        <v>10</v>
      </c>
      <c r="C17" s="15"/>
      <c r="D17" s="25"/>
      <c r="E17" s="26"/>
      <c r="F17" s="26"/>
    </row>
    <row r="18" spans="1:6" ht="31.5" hidden="1" x14ac:dyDescent="0.25">
      <c r="A18" s="3" t="s">
        <v>11</v>
      </c>
      <c r="B18" s="3" t="s">
        <v>37</v>
      </c>
      <c r="C18" s="15"/>
      <c r="D18" s="25"/>
      <c r="E18" s="26"/>
      <c r="F18" s="26"/>
    </row>
    <row r="19" spans="1:6" ht="47.25" hidden="1" x14ac:dyDescent="0.25">
      <c r="A19" s="3" t="s">
        <v>11</v>
      </c>
      <c r="B19" s="3" t="s">
        <v>12</v>
      </c>
      <c r="C19" s="15"/>
      <c r="D19" s="25"/>
      <c r="E19" s="26"/>
      <c r="F19" s="26"/>
    </row>
    <row r="20" spans="1:6" ht="47.25" hidden="1" x14ac:dyDescent="0.25">
      <c r="A20" s="3" t="s">
        <v>13</v>
      </c>
      <c r="B20" s="3" t="s">
        <v>14</v>
      </c>
      <c r="C20" s="15"/>
      <c r="D20" s="25"/>
      <c r="E20" s="26"/>
      <c r="F20" s="26"/>
    </row>
    <row r="21" spans="1:6" ht="51.75" customHeight="1" x14ac:dyDescent="0.25">
      <c r="A21" s="14" t="s">
        <v>102</v>
      </c>
      <c r="B21" s="14" t="s">
        <v>88</v>
      </c>
      <c r="C21" s="15">
        <v>155.30000000000001</v>
      </c>
      <c r="D21" s="25" t="s">
        <v>51</v>
      </c>
      <c r="E21" s="26">
        <v>1006</v>
      </c>
      <c r="F21" s="26" t="s">
        <v>70</v>
      </c>
    </row>
    <row r="22" spans="1:6" ht="47.25" x14ac:dyDescent="0.25">
      <c r="A22" s="14" t="s">
        <v>103</v>
      </c>
      <c r="B22" s="14" t="s">
        <v>89</v>
      </c>
      <c r="C22" s="15">
        <v>912.6</v>
      </c>
      <c r="D22" s="25" t="s">
        <v>52</v>
      </c>
      <c r="E22" s="26">
        <v>1006</v>
      </c>
      <c r="F22" s="26" t="s">
        <v>68</v>
      </c>
    </row>
    <row r="23" spans="1:6" ht="51" customHeight="1" x14ac:dyDescent="0.25">
      <c r="A23" s="14" t="s">
        <v>103</v>
      </c>
      <c r="B23" s="5" t="s">
        <v>90</v>
      </c>
      <c r="C23" s="15">
        <v>5196.8100000000004</v>
      </c>
      <c r="D23" s="25" t="s">
        <v>53</v>
      </c>
      <c r="E23" s="26">
        <v>1002</v>
      </c>
      <c r="F23" s="26" t="s">
        <v>71</v>
      </c>
    </row>
    <row r="24" spans="1:6" ht="47.25" x14ac:dyDescent="0.25">
      <c r="A24" s="14" t="s">
        <v>46</v>
      </c>
      <c r="B24" s="14" t="s">
        <v>91</v>
      </c>
      <c r="C24" s="15">
        <v>434</v>
      </c>
      <c r="D24" s="25" t="s">
        <v>59</v>
      </c>
      <c r="E24" s="26" t="s">
        <v>58</v>
      </c>
      <c r="F24" s="26" t="s">
        <v>69</v>
      </c>
    </row>
    <row r="25" spans="1:6" ht="54.75" customHeight="1" x14ac:dyDescent="0.25">
      <c r="A25" s="14" t="s">
        <v>102</v>
      </c>
      <c r="B25" s="14" t="s">
        <v>47</v>
      </c>
      <c r="C25" s="15">
        <v>654.21</v>
      </c>
      <c r="D25" s="25" t="s">
        <v>55</v>
      </c>
      <c r="E25" s="26">
        <v>1004</v>
      </c>
      <c r="F25" s="26" t="s">
        <v>73</v>
      </c>
    </row>
    <row r="26" spans="1:6" ht="66.75" customHeight="1" x14ac:dyDescent="0.25">
      <c r="A26" s="14" t="s">
        <v>102</v>
      </c>
      <c r="B26" s="14" t="s">
        <v>48</v>
      </c>
      <c r="C26" s="15">
        <v>0.22</v>
      </c>
      <c r="D26" s="25" t="s">
        <v>60</v>
      </c>
      <c r="E26" s="26" t="s">
        <v>58</v>
      </c>
      <c r="F26" s="26" t="s">
        <v>75</v>
      </c>
    </row>
    <row r="27" spans="1:6" ht="78.75" customHeight="1" x14ac:dyDescent="0.25">
      <c r="A27" s="14" t="s">
        <v>104</v>
      </c>
      <c r="B27" s="14" t="s">
        <v>49</v>
      </c>
      <c r="C27" s="15">
        <v>5115.76</v>
      </c>
      <c r="D27" s="25" t="s">
        <v>54</v>
      </c>
      <c r="E27" s="26">
        <v>1004</v>
      </c>
      <c r="F27" s="26" t="s">
        <v>72</v>
      </c>
    </row>
    <row r="28" spans="1:6" ht="63.75" customHeight="1" x14ac:dyDescent="0.25">
      <c r="A28" s="14" t="s">
        <v>105</v>
      </c>
      <c r="B28" s="14" t="s">
        <v>93</v>
      </c>
      <c r="C28" s="15">
        <v>589</v>
      </c>
      <c r="D28" s="25" t="s">
        <v>56</v>
      </c>
      <c r="E28" s="26" t="s">
        <v>57</v>
      </c>
      <c r="F28" s="26" t="s">
        <v>74</v>
      </c>
    </row>
    <row r="29" spans="1:6" ht="63.75" customHeight="1" x14ac:dyDescent="0.25">
      <c r="A29" s="14"/>
      <c r="B29" s="14" t="s">
        <v>92</v>
      </c>
      <c r="C29" s="15">
        <v>1.6</v>
      </c>
      <c r="D29" s="25"/>
      <c r="E29" s="26"/>
      <c r="F29" s="26" t="s">
        <v>78</v>
      </c>
    </row>
    <row r="30" spans="1:6" ht="99" customHeight="1" x14ac:dyDescent="0.25">
      <c r="A30" s="14" t="s">
        <v>106</v>
      </c>
      <c r="B30" s="14" t="s">
        <v>94</v>
      </c>
      <c r="C30" s="15">
        <v>778.2</v>
      </c>
      <c r="D30" s="25" t="s">
        <v>62</v>
      </c>
      <c r="E30" s="26" t="s">
        <v>58</v>
      </c>
      <c r="F30" s="26" t="s">
        <v>77</v>
      </c>
    </row>
    <row r="31" spans="1:6" ht="31.5" customHeight="1" x14ac:dyDescent="0.25">
      <c r="A31" s="14" t="s">
        <v>107</v>
      </c>
      <c r="B31" s="14" t="s">
        <v>95</v>
      </c>
      <c r="C31" s="15">
        <v>654.20000000000005</v>
      </c>
      <c r="D31" s="27" t="s">
        <v>64</v>
      </c>
      <c r="E31" s="28" t="s">
        <v>61</v>
      </c>
      <c r="F31" s="28" t="s">
        <v>76</v>
      </c>
    </row>
    <row r="32" spans="1:6" ht="33.75" hidden="1" customHeight="1" x14ac:dyDescent="0.25">
      <c r="A32" s="14" t="s">
        <v>42</v>
      </c>
      <c r="B32" s="3" t="s">
        <v>38</v>
      </c>
      <c r="C32" s="15"/>
    </row>
    <row r="33" spans="1:3" ht="64.5" hidden="1" customHeight="1" x14ac:dyDescent="0.25">
      <c r="A33" s="12"/>
      <c r="B33" s="14" t="s">
        <v>45</v>
      </c>
      <c r="C33" s="10"/>
    </row>
    <row r="34" spans="1:3" ht="31.5" hidden="1" x14ac:dyDescent="0.25">
      <c r="A34" s="3" t="s">
        <v>15</v>
      </c>
      <c r="B34" s="3" t="s">
        <v>16</v>
      </c>
      <c r="C34" s="10"/>
    </row>
    <row r="35" spans="1:3" ht="31.5" hidden="1" x14ac:dyDescent="0.25">
      <c r="A35" s="3" t="s">
        <v>15</v>
      </c>
      <c r="B35" s="3" t="s">
        <v>17</v>
      </c>
      <c r="C35" s="10"/>
    </row>
    <row r="36" spans="1:3" ht="36.75" customHeight="1" x14ac:dyDescent="0.25">
      <c r="A36" s="6" t="s">
        <v>99</v>
      </c>
      <c r="B36" s="4" t="s">
        <v>96</v>
      </c>
      <c r="C36" s="11">
        <f>C55+C37+C38+C39+C40+C41</f>
        <v>17942.760000000002</v>
      </c>
    </row>
    <row r="37" spans="1:3" ht="31.5" x14ac:dyDescent="0.25">
      <c r="A37" s="14" t="s">
        <v>86</v>
      </c>
      <c r="B37" s="14" t="s">
        <v>81</v>
      </c>
      <c r="C37" s="10">
        <v>551</v>
      </c>
    </row>
    <row r="38" spans="1:3" ht="47.25" x14ac:dyDescent="0.25">
      <c r="A38" s="14" t="s">
        <v>86</v>
      </c>
      <c r="B38" s="14" t="s">
        <v>82</v>
      </c>
      <c r="C38" s="10">
        <v>437.74</v>
      </c>
    </row>
    <row r="39" spans="1:3" ht="31.5" x14ac:dyDescent="0.25">
      <c r="A39" s="14" t="s">
        <v>86</v>
      </c>
      <c r="B39" s="14" t="s">
        <v>83</v>
      </c>
      <c r="C39" s="10">
        <v>13191.02</v>
      </c>
    </row>
    <row r="40" spans="1:3" ht="31.5" x14ac:dyDescent="0.25">
      <c r="A40" s="14" t="s">
        <v>86</v>
      </c>
      <c r="B40" s="14" t="s">
        <v>84</v>
      </c>
      <c r="C40" s="10">
        <v>2000</v>
      </c>
    </row>
    <row r="41" spans="1:3" x14ac:dyDescent="0.25">
      <c r="A41" s="14" t="s">
        <v>86</v>
      </c>
      <c r="B41" s="14" t="s">
        <v>85</v>
      </c>
      <c r="C41" s="10">
        <v>260</v>
      </c>
    </row>
    <row r="42" spans="1:3" hidden="1" x14ac:dyDescent="0.25">
      <c r="A42" s="3"/>
      <c r="B42" s="3"/>
      <c r="C42" s="10"/>
    </row>
    <row r="43" spans="1:3" hidden="1" x14ac:dyDescent="0.25">
      <c r="A43" s="3"/>
      <c r="B43" s="3"/>
      <c r="C43" s="10"/>
    </row>
    <row r="44" spans="1:3" ht="47.25" hidden="1" x14ac:dyDescent="0.25">
      <c r="A44" s="3" t="s">
        <v>18</v>
      </c>
      <c r="B44" s="3" t="s">
        <v>19</v>
      </c>
      <c r="C44" s="10"/>
    </row>
    <row r="45" spans="1:3" ht="47.25" hidden="1" x14ac:dyDescent="0.25">
      <c r="A45" s="3" t="s">
        <v>18</v>
      </c>
      <c r="B45" s="3" t="s">
        <v>20</v>
      </c>
      <c r="C45" s="10"/>
    </row>
    <row r="46" spans="1:3" ht="31.5" hidden="1" x14ac:dyDescent="0.25">
      <c r="A46" s="3" t="s">
        <v>18</v>
      </c>
      <c r="B46" s="3" t="s">
        <v>21</v>
      </c>
      <c r="C46" s="10"/>
    </row>
    <row r="47" spans="1:3" ht="47.25" hidden="1" x14ac:dyDescent="0.25">
      <c r="A47" s="3" t="s">
        <v>18</v>
      </c>
      <c r="B47" s="3" t="s">
        <v>22</v>
      </c>
      <c r="C47" s="10"/>
    </row>
    <row r="48" spans="1:3" ht="94.5" hidden="1" x14ac:dyDescent="0.25">
      <c r="A48" s="3" t="s">
        <v>18</v>
      </c>
      <c r="B48" s="3" t="s">
        <v>23</v>
      </c>
      <c r="C48" s="10"/>
    </row>
    <row r="49" spans="1:3" ht="94.5" hidden="1" x14ac:dyDescent="0.25">
      <c r="A49" s="3" t="s">
        <v>18</v>
      </c>
      <c r="B49" s="3" t="s">
        <v>24</v>
      </c>
      <c r="C49" s="10"/>
    </row>
    <row r="50" spans="1:3" ht="63" hidden="1" x14ac:dyDescent="0.25">
      <c r="A50" s="3" t="s">
        <v>18</v>
      </c>
      <c r="B50" s="3" t="s">
        <v>25</v>
      </c>
      <c r="C50" s="10"/>
    </row>
    <row r="51" spans="1:3" ht="47.25" hidden="1" x14ac:dyDescent="0.25">
      <c r="A51" s="3"/>
      <c r="B51" s="3" t="s">
        <v>26</v>
      </c>
      <c r="C51" s="10"/>
    </row>
    <row r="52" spans="1:3" ht="63" hidden="1" x14ac:dyDescent="0.25">
      <c r="A52" s="3" t="s">
        <v>18</v>
      </c>
      <c r="B52" s="3" t="s">
        <v>27</v>
      </c>
      <c r="C52" s="10"/>
    </row>
    <row r="53" spans="1:3" ht="31.5" hidden="1" x14ac:dyDescent="0.25">
      <c r="A53" s="3" t="s">
        <v>18</v>
      </c>
      <c r="B53" s="3" t="s">
        <v>28</v>
      </c>
      <c r="C53" s="10"/>
    </row>
    <row r="54" spans="1:3" ht="47.25" hidden="1" x14ac:dyDescent="0.25">
      <c r="A54" s="3" t="s">
        <v>18</v>
      </c>
      <c r="B54" s="3" t="s">
        <v>29</v>
      </c>
      <c r="C54" s="10"/>
    </row>
    <row r="55" spans="1:3" ht="46.5" customHeight="1" x14ac:dyDescent="0.25">
      <c r="A55" s="7" t="s">
        <v>43</v>
      </c>
      <c r="B55" s="8" t="s">
        <v>40</v>
      </c>
      <c r="C55" s="20">
        <f>C56+C57+C58</f>
        <v>1502.9999999999998</v>
      </c>
    </row>
    <row r="56" spans="1:3" hidden="1" outlineLevel="1" x14ac:dyDescent="0.25">
      <c r="A56" s="7"/>
      <c r="B56" s="8" t="s">
        <v>30</v>
      </c>
      <c r="C56" s="20">
        <f>1122.1</f>
        <v>1122.0999999999999</v>
      </c>
    </row>
    <row r="57" spans="1:3" hidden="1" outlineLevel="1" x14ac:dyDescent="0.25">
      <c r="A57" s="7"/>
      <c r="B57" s="8" t="s">
        <v>31</v>
      </c>
      <c r="C57" s="20">
        <v>266.8</v>
      </c>
    </row>
    <row r="58" spans="1:3" hidden="1" outlineLevel="1" x14ac:dyDescent="0.25">
      <c r="A58" s="7"/>
      <c r="B58" s="8" t="s">
        <v>32</v>
      </c>
      <c r="C58" s="20">
        <v>114.1</v>
      </c>
    </row>
    <row r="59" spans="1:3" ht="19.5" customHeight="1" collapsed="1" x14ac:dyDescent="0.25">
      <c r="A59" s="31" t="s">
        <v>100</v>
      </c>
      <c r="B59" s="9" t="s">
        <v>101</v>
      </c>
      <c r="C59" s="19">
        <f>C60</f>
        <v>76211.98</v>
      </c>
    </row>
    <row r="60" spans="1:3" ht="16.5" customHeight="1" outlineLevel="1" x14ac:dyDescent="0.25">
      <c r="A60" s="7" t="s">
        <v>44</v>
      </c>
      <c r="B60" s="13" t="s">
        <v>39</v>
      </c>
      <c r="C60" s="10">
        <f>SUM(C61:C63)</f>
        <v>76211.98</v>
      </c>
    </row>
    <row r="61" spans="1:3" outlineLevel="1" x14ac:dyDescent="0.25">
      <c r="A61" s="7" t="s">
        <v>44</v>
      </c>
      <c r="B61" s="3" t="s">
        <v>33</v>
      </c>
      <c r="C61" s="10">
        <v>55855.44</v>
      </c>
    </row>
    <row r="62" spans="1:3" outlineLevel="1" x14ac:dyDescent="0.25">
      <c r="A62" s="7" t="s">
        <v>44</v>
      </c>
      <c r="B62" s="3" t="s">
        <v>34</v>
      </c>
      <c r="C62" s="10">
        <v>13254.95</v>
      </c>
    </row>
    <row r="63" spans="1:3" outlineLevel="1" x14ac:dyDescent="0.25">
      <c r="A63" s="7" t="s">
        <v>44</v>
      </c>
      <c r="B63" s="3" t="s">
        <v>35</v>
      </c>
      <c r="C63" s="10">
        <v>7101.59</v>
      </c>
    </row>
    <row r="64" spans="1:3" ht="22.5" customHeight="1" x14ac:dyDescent="0.25">
      <c r="A64" s="37" t="s">
        <v>36</v>
      </c>
      <c r="B64" s="37"/>
      <c r="C64" s="11">
        <f>C15+C13+C59+C36</f>
        <v>193595.57</v>
      </c>
    </row>
  </sheetData>
  <mergeCells count="10">
    <mergeCell ref="A1:C1"/>
    <mergeCell ref="A2:C2"/>
    <mergeCell ref="A3:C3"/>
    <mergeCell ref="A4:C4"/>
    <mergeCell ref="A64:B64"/>
    <mergeCell ref="A6:C6"/>
    <mergeCell ref="A7:C7"/>
    <mergeCell ref="A8:C8"/>
    <mergeCell ref="A9:C9"/>
    <mergeCell ref="A10:C10"/>
  </mergeCells>
  <pageMargins left="0.70866141732283472" right="0.19685039370078741" top="0.59055118110236227" bottom="0.31496062992125984" header="0.11811023622047245" footer="0.11811023622047245"/>
  <pageSetup paperSize="9" scale="85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2015-12-28T08:22:21Z</dcterms:modified>
</cp:coreProperties>
</file>