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с п о л н е н и е   б ю д ж е т а\ОТЧЕТЫ ОБ ИСПОЛНЕНИИ_2021\год 2021\1) проект решения об исполнении + приложения_2021\"/>
    </mc:Choice>
  </mc:AlternateContent>
  <xr:revisionPtr revIDLastSave="0" documentId="13_ncr:1_{AB1BCFBE-AAA4-41F9-8ED1-F25B60A4DE3E}" xr6:coauthVersionLast="47" xr6:coauthVersionMax="47" xr10:uidLastSave="{00000000-0000-0000-0000-000000000000}"/>
  <bookViews>
    <workbookView xWindow="2730" yWindow="720" windowWidth="14490" windowHeight="15480" xr2:uid="{00000000-000D-0000-FFFF-FFFF00000000}"/>
  </bookViews>
  <sheets>
    <sheet name="Источники" sheetId="3" r:id="rId1"/>
  </sheets>
  <definedNames>
    <definedName name="_xlnm.Print_Titles" localSheetId="0">Источники!$A:$B,Источники!$8:$9</definedName>
    <definedName name="_xlnm.Print_Area" localSheetId="0">Источники!$A$7:$G$38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3" l="1"/>
  <c r="E30" i="3"/>
  <c r="E19" i="3"/>
  <c r="D36" i="3"/>
  <c r="D35" i="3" s="1"/>
  <c r="D34" i="3" s="1"/>
  <c r="D33" i="3" s="1"/>
  <c r="D32" i="3" s="1"/>
  <c r="D31" i="3" s="1"/>
  <c r="D29" i="3"/>
  <c r="D18" i="3"/>
  <c r="D17" i="3" s="1"/>
  <c r="D16" i="3" s="1"/>
  <c r="D14" i="3"/>
  <c r="C36" i="3"/>
  <c r="C35" i="3" s="1"/>
  <c r="C34" i="3" s="1"/>
  <c r="C33" i="3" s="1"/>
  <c r="C32" i="3" s="1"/>
  <c r="C31" i="3" s="1"/>
  <c r="C29" i="3"/>
  <c r="C28" i="3" s="1"/>
  <c r="C27" i="3" s="1"/>
  <c r="C26" i="3" s="1"/>
  <c r="C25" i="3" s="1"/>
  <c r="C24" i="3" s="1"/>
  <c r="C18" i="3"/>
  <c r="C17" i="3" s="1"/>
  <c r="C16" i="3" s="1"/>
  <c r="C14" i="3"/>
  <c r="E31" i="3" l="1"/>
  <c r="E29" i="3"/>
  <c r="E32" i="3"/>
  <c r="D28" i="3"/>
  <c r="D27" i="3" s="1"/>
  <c r="D26" i="3" s="1"/>
  <c r="D25" i="3" s="1"/>
  <c r="D24" i="3" s="1"/>
  <c r="E24" i="3" s="1"/>
  <c r="E33" i="3"/>
  <c r="D13" i="3"/>
  <c r="D12" i="3" s="1"/>
  <c r="D11" i="3" s="1"/>
  <c r="E18" i="3"/>
  <c r="E34" i="3"/>
  <c r="E16" i="3"/>
  <c r="E35" i="3"/>
  <c r="E17" i="3"/>
  <c r="E36" i="3"/>
  <c r="C13" i="3"/>
  <c r="C22" i="3"/>
  <c r="C21" i="3" s="1"/>
  <c r="E25" i="3" l="1"/>
  <c r="E28" i="3"/>
  <c r="E27" i="3"/>
  <c r="E26" i="3"/>
  <c r="D22" i="3"/>
  <c r="D21" i="3" s="1"/>
  <c r="C12" i="3"/>
  <c r="E13" i="3"/>
  <c r="E22" i="3" l="1"/>
  <c r="E21" i="3"/>
  <c r="D10" i="3"/>
  <c r="C11" i="3"/>
  <c r="C10" i="3" s="1"/>
  <c r="E12" i="3"/>
  <c r="E11" i="3" l="1"/>
  <c r="E10" i="3"/>
</calcChain>
</file>

<file path=xl/sharedStrings.xml><?xml version="1.0" encoding="utf-8"?>
<sst xmlns="http://schemas.openxmlformats.org/spreadsheetml/2006/main" count="80" uniqueCount="63">
  <si>
    <t>Наименование показателя</t>
  </si>
  <si>
    <t>10</t>
  </si>
  <si>
    <t xml:space="preserve"> - </t>
  </si>
  <si>
    <t>ЭП: Вовк Нина Николаевна, , "МУНИЦИПАЛЬНОЕ УЧРЕЖДЕНИЕ ""ОТДЕЛ ПО БЮДЖЕТУ И ФИНАНСАМ СВЕТЛОГОРСКОГО ГОРОДСКОГО ОКРУГА""", 391231780073, г.Светлогорск, Калининградская область, RU, n.vovk@svetlogorsk39.ru, , сертификат 76 b9 29 d7 58 68 7b 30 f5 3c d2 83 b4 76 f6 32 ac cf b9 13, дата 28.01.2022 12:26:40</t>
  </si>
  <si>
    <t>Код источника финансирования по бюджетной классификации</t>
  </si>
  <si>
    <t>5</t>
  </si>
  <si>
    <t>23</t>
  </si>
  <si>
    <t>Источники финансирования дефицита бюджетов - всего</t>
  </si>
  <si>
    <t>X</t>
  </si>
  <si>
    <t xml:space="preserve">   в том числе:
      источники внутреннего финансирования</t>
  </si>
  <si>
    <t>ИСТОЧНИКИ ВНУТРЕННЕГО ФИНАНСИРОВАНИЯ ДЕФИЦИТОВ БЮДЖЕТОВ</t>
  </si>
  <si>
    <t>000 0100 0000 00 0000 000</t>
  </si>
  <si>
    <t>-</t>
  </si>
  <si>
    <t>Иные источники внутреннего финансирования дефицитов бюджетов</t>
  </si>
  <si>
    <t>000 0106 0000 00 0000 000</t>
  </si>
  <si>
    <t>Курсовая разница</t>
  </si>
  <si>
    <t>000 0106 0300 00 0000 000</t>
  </si>
  <si>
    <t>Курсовая разница по средствам бюджетов городских округов</t>
  </si>
  <si>
    <t>000 0106 0300 04 0000 171</t>
  </si>
  <si>
    <t>Бюджетные кредиты, предоставленные внутри страны в валюте Российской Федерации</t>
  </si>
  <si>
    <t>000 0106 0500 00 0000 000</t>
  </si>
  <si>
    <t>Возврат бюджетных кредитов, предоставленных внутри страны в валюте Российской Федерации</t>
  </si>
  <si>
    <t>000 0106 0500 00 0000 600</t>
  </si>
  <si>
    <t>Возврат бюджетных кредитов, предоставленных юридическим лицам в валюте Российской Федерации</t>
  </si>
  <si>
    <t>000 0106 0501 00 0000 600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</si>
  <si>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</si>
  <si>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000 0106 0501 04 0000 640</t>
  </si>
  <si>
    <t xml:space="preserve">      источники внешнего финансирования</t>
  </si>
  <si>
    <t>Изменение остатков средств</t>
  </si>
  <si>
    <t>Изменение остатков средств на счетах по учету  средств бюджета</t>
  </si>
  <si>
    <t>000 0105 0000 00 0000 000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</si>
  <si>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</si>
  <si>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 xml:space="preserve">      увеличение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</si>
  <si>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</si>
  <si>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</si>
  <si>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000 0105 0000 00 0000 500</t>
  </si>
  <si>
    <t>Увеличение прочих остатков средств бюджетов</t>
  </si>
  <si>
    <t>000 0105 0200 00 0000 500</t>
  </si>
  <si>
    <t>Увеличение прочих остатков денежных средств бюджетов</t>
  </si>
  <si>
    <t>000 0105 0201 00 0000 510</t>
  </si>
  <si>
    <t>Увеличение прочих остатков денежных средств бюджетов городских округов</t>
  </si>
  <si>
    <t>000 0105 0201 04 0000 510</t>
  </si>
  <si>
    <t xml:space="preserve">      уменьшение остатков средств</t>
  </si>
  <si>
    <t>Уменьшение остатков средств бюджетов</t>
  </si>
  <si>
    <t>000 0105 0000 00 0000 600</t>
  </si>
  <si>
    <t>Уменьшение прочих остатков средств бюджетов</t>
  </si>
  <si>
    <t>000 0105 0200 00 0000 600</t>
  </si>
  <si>
    <t>Уменьшение прочих остатков денежных средств бюджетов</t>
  </si>
  <si>
    <t>000 0105 0201 00 0000 610</t>
  </si>
  <si>
    <t>Уменьшение прочих остатков денежных средств бюджетов городских округов</t>
  </si>
  <si>
    <t>000 0105 0201 04 0000 610</t>
  </si>
  <si>
    <t>назначено</t>
  </si>
  <si>
    <t>результат (%)</t>
  </si>
  <si>
    <t>4</t>
  </si>
  <si>
    <t>(тыс. руб.)</t>
  </si>
  <si>
    <t>Приложение 4</t>
  </si>
  <si>
    <t xml:space="preserve">к решению окружного Совета депутатов муниципального </t>
  </si>
  <si>
    <t>образования "Светлогорский городской округ"</t>
  </si>
  <si>
    <t>Исполнение источников финансирования дефицита бюджета муниципального образования "Светлогорский городской округ" по кодам классификации источников финансирования дефицита бюджетов за 2021 год</t>
  </si>
  <si>
    <t>2</t>
  </si>
  <si>
    <t>3</t>
  </si>
  <si>
    <t>исполнено</t>
  </si>
  <si>
    <r>
      <t>"</t>
    </r>
    <r>
      <rPr>
        <u/>
        <sz val="10"/>
        <rFont val="Times New Roman"/>
        <family val="1"/>
        <charset val="204"/>
      </rPr>
      <t xml:space="preserve">         </t>
    </r>
    <r>
      <rPr>
        <sz val="10"/>
        <rFont val="Times New Roman"/>
        <family val="1"/>
        <charset val="204"/>
      </rPr>
      <t>"</t>
    </r>
    <r>
      <rPr>
        <u/>
        <sz val="10"/>
        <rFont val="Times New Roman"/>
        <family val="1"/>
        <charset val="204"/>
      </rPr>
      <t xml:space="preserve">                         </t>
    </r>
    <r>
      <rPr>
        <sz val="10"/>
        <rFont val="Times New Roman"/>
        <family val="1"/>
        <charset val="204"/>
      </rPr>
      <t xml:space="preserve"> 2022 г. №</t>
    </r>
    <r>
      <rPr>
        <u/>
        <sz val="10"/>
        <rFont val="Times New Roman"/>
        <family val="1"/>
        <charset val="204"/>
      </rPr>
      <t xml:space="preserve">       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</si>
</sst>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9" x14ac:knownFonts="1">
    <font>
      <sz val="10"/>
      <name val="Arial Cyr"/>
    </font>
    <font>
      <sz val="10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8">
    <xf numFmtId="0" fontId="0" fillId="0" borderId="0"/>
    <xf numFmtId="0" fontId="2" fillId="2" borderId="0"/>
    <xf numFmtId="0" fontId="2" fillId="2" borderId="0"/>
    <xf numFmtId="0" fontId="2" fillId="2" borderId="0"/>
    <xf numFmtId="0" fontId="2" fillId="3" borderId="0"/>
    <xf numFmtId="0" fontId="2" fillId="3" borderId="0"/>
    <xf numFmtId="0" fontId="2" fillId="3" borderId="0"/>
    <xf numFmtId="0" fontId="2" fillId="4" borderId="0"/>
    <xf numFmtId="0" fontId="2" fillId="4" borderId="0"/>
    <xf numFmtId="0" fontId="2" fillId="4" borderId="0"/>
    <xf numFmtId="0" fontId="2" fillId="5" borderId="0"/>
    <xf numFmtId="0" fontId="2" fillId="5" borderId="0"/>
    <xf numFmtId="0" fontId="2" fillId="5" borderId="0"/>
    <xf numFmtId="0" fontId="2" fillId="6" borderId="0"/>
    <xf numFmtId="0" fontId="2" fillId="6" borderId="0"/>
    <xf numFmtId="0" fontId="2" fillId="6" borderId="0"/>
    <xf numFmtId="0" fontId="2" fillId="7" borderId="0"/>
    <xf numFmtId="0" fontId="2" fillId="7" borderId="0"/>
    <xf numFmtId="0" fontId="2" fillId="7" borderId="0"/>
    <xf numFmtId="0" fontId="2" fillId="8" borderId="0"/>
    <xf numFmtId="0" fontId="2" fillId="8" borderId="0"/>
    <xf numFmtId="0" fontId="2" fillId="8" borderId="0"/>
    <xf numFmtId="0" fontId="2" fillId="9" borderId="0"/>
    <xf numFmtId="0" fontId="2" fillId="9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2" fillId="5" borderId="0"/>
    <xf numFmtId="0" fontId="2" fillId="5" borderId="0"/>
    <xf numFmtId="0" fontId="2" fillId="5" borderId="0"/>
    <xf numFmtId="0" fontId="2" fillId="8" borderId="0"/>
    <xf numFmtId="0" fontId="2" fillId="8" borderId="0"/>
    <xf numFmtId="0" fontId="2" fillId="8" borderId="0"/>
    <xf numFmtId="0" fontId="2" fillId="11" borderId="0"/>
    <xf numFmtId="0" fontId="2" fillId="11" borderId="0"/>
    <xf numFmtId="0" fontId="2" fillId="11" borderId="0"/>
    <xf numFmtId="0" fontId="3" fillId="12" borderId="0"/>
    <xf numFmtId="0" fontId="3" fillId="12" borderId="0"/>
    <xf numFmtId="0" fontId="3" fillId="12" borderId="0"/>
    <xf numFmtId="0" fontId="3" fillId="9" borderId="0"/>
    <xf numFmtId="0" fontId="3" fillId="9" borderId="0"/>
    <xf numFmtId="0" fontId="3" fillId="9" borderId="0"/>
    <xf numFmtId="0" fontId="3" fillId="10" borderId="0"/>
    <xf numFmtId="0" fontId="3" fillId="10" borderId="0"/>
    <xf numFmtId="0" fontId="3" fillId="10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5" borderId="0"/>
    <xf numFmtId="0" fontId="3" fillId="15" borderId="0"/>
    <xf numFmtId="0" fontId="3" fillId="15" borderId="0"/>
    <xf numFmtId="0" fontId="3" fillId="16" borderId="0"/>
    <xf numFmtId="0" fontId="3" fillId="16" borderId="0"/>
    <xf numFmtId="0" fontId="3" fillId="16" borderId="0"/>
    <xf numFmtId="0" fontId="3" fillId="16" borderId="0"/>
    <xf numFmtId="0" fontId="3" fillId="17" borderId="0"/>
    <xf numFmtId="0" fontId="3" fillId="17" borderId="0"/>
    <xf numFmtId="0" fontId="3" fillId="17" borderId="0"/>
    <xf numFmtId="0" fontId="3" fillId="17" borderId="0"/>
    <xf numFmtId="0" fontId="3" fillId="18" borderId="0"/>
    <xf numFmtId="0" fontId="3" fillId="18" borderId="0"/>
    <xf numFmtId="0" fontId="3" fillId="18" borderId="0"/>
    <xf numFmtId="0" fontId="3" fillId="18" borderId="0"/>
    <xf numFmtId="0" fontId="3" fillId="13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4" borderId="0"/>
    <xf numFmtId="0" fontId="3" fillId="19" borderId="0"/>
    <xf numFmtId="0" fontId="3" fillId="19" borderId="0"/>
    <xf numFmtId="0" fontId="3" fillId="19" borderId="0"/>
    <xf numFmtId="0" fontId="3" fillId="19" borderId="0"/>
    <xf numFmtId="0" fontId="4" fillId="7" borderId="1"/>
    <xf numFmtId="0" fontId="4" fillId="7" borderId="1"/>
    <xf numFmtId="0" fontId="4" fillId="7" borderId="1"/>
    <xf numFmtId="0" fontId="4" fillId="7" borderId="1"/>
    <xf numFmtId="0" fontId="5" fillId="20" borderId="2"/>
    <xf numFmtId="0" fontId="5" fillId="20" borderId="2"/>
    <xf numFmtId="0" fontId="5" fillId="20" borderId="2"/>
    <xf numFmtId="0" fontId="5" fillId="20" borderId="2"/>
    <xf numFmtId="0" fontId="6" fillId="20" borderId="1"/>
    <xf numFmtId="0" fontId="6" fillId="20" borderId="1"/>
    <xf numFmtId="0" fontId="6" fillId="20" borderId="1"/>
    <xf numFmtId="0" fontId="6" fillId="20" borderId="1"/>
    <xf numFmtId="0" fontId="7" fillId="0" borderId="3"/>
    <xf numFmtId="0" fontId="7" fillId="0" borderId="3"/>
    <xf numFmtId="0" fontId="8" fillId="0" borderId="4"/>
    <xf numFmtId="0" fontId="8" fillId="0" borderId="4"/>
    <xf numFmtId="0" fontId="8" fillId="0" borderId="4"/>
    <xf numFmtId="0" fontId="8" fillId="0" borderId="4"/>
    <xf numFmtId="0" fontId="9" fillId="0" borderId="5"/>
    <xf numFmtId="0" fontId="9" fillId="0" borderId="5"/>
    <xf numFmtId="0" fontId="9" fillId="0" borderId="0"/>
    <xf numFmtId="0" fontId="9" fillId="0" borderId="0"/>
    <xf numFmtId="0" fontId="10" fillId="0" borderId="6"/>
    <xf numFmtId="0" fontId="10" fillId="0" borderId="6"/>
    <xf numFmtId="0" fontId="10" fillId="0" borderId="6"/>
    <xf numFmtId="0" fontId="10" fillId="0" borderId="6"/>
    <xf numFmtId="0" fontId="11" fillId="21" borderId="7"/>
    <xf numFmtId="0" fontId="11" fillId="21" borderId="7"/>
    <xf numFmtId="0" fontId="11" fillId="21" borderId="7"/>
    <xf numFmtId="0" fontId="11" fillId="21" borderId="7"/>
    <xf numFmtId="0" fontId="12" fillId="0" borderId="0"/>
    <xf numFmtId="0" fontId="12" fillId="0" borderId="0"/>
    <xf numFmtId="0" fontId="13" fillId="22" borderId="0"/>
    <xf numFmtId="0" fontId="13" fillId="22" borderId="0"/>
    <xf numFmtId="0" fontId="13" fillId="22" borderId="0"/>
    <xf numFmtId="0" fontId="13" fillId="22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/>
    <xf numFmtId="0" fontId="14" fillId="3" borderId="0"/>
    <xf numFmtId="0" fontId="14" fillId="3" borderId="0"/>
    <xf numFmtId="0" fontId="14" fillId="3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23" borderId="8"/>
    <xf numFmtId="0" fontId="1" fillId="23" borderId="8"/>
    <xf numFmtId="0" fontId="1" fillId="23" borderId="8"/>
    <xf numFmtId="0" fontId="1" fillId="23" borderId="8"/>
    <xf numFmtId="0" fontId="16" fillId="0" borderId="9"/>
    <xf numFmtId="0" fontId="16" fillId="0" borderId="9"/>
    <xf numFmtId="0" fontId="16" fillId="0" borderId="9"/>
    <xf numFmtId="0" fontId="16" fillId="0" borderId="9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23" fillId="0" borderId="0">
      <alignment wrapText="1"/>
    </xf>
    <xf numFmtId="0" fontId="23" fillId="0" borderId="0"/>
    <xf numFmtId="0" fontId="24" fillId="0" borderId="0">
      <alignment horizontal="center" wrapText="1"/>
    </xf>
    <xf numFmtId="0" fontId="23" fillId="0" borderId="0">
      <alignment horizontal="right"/>
    </xf>
    <xf numFmtId="0" fontId="23" fillId="0" borderId="21">
      <alignment horizontal="center" vertical="center" wrapText="1"/>
    </xf>
    <xf numFmtId="0" fontId="25" fillId="0" borderId="21">
      <alignment vertical="top" wrapText="1"/>
    </xf>
    <xf numFmtId="1" fontId="23" fillId="0" borderId="21">
      <alignment horizontal="center" vertical="top" shrinkToFit="1"/>
    </xf>
    <xf numFmtId="4" fontId="25" fillId="24" borderId="21">
      <alignment horizontal="right" vertical="top" shrinkToFit="1"/>
    </xf>
    <xf numFmtId="10" fontId="25" fillId="24" borderId="21">
      <alignment horizontal="right" vertical="top" shrinkToFit="1"/>
    </xf>
    <xf numFmtId="0" fontId="25" fillId="0" borderId="21">
      <alignment horizontal="left"/>
    </xf>
    <xf numFmtId="4" fontId="25" fillId="25" borderId="21">
      <alignment horizontal="right" vertical="top" shrinkToFit="1"/>
    </xf>
    <xf numFmtId="10" fontId="25" fillId="25" borderId="21">
      <alignment horizontal="right" vertical="top" shrinkToFit="1"/>
    </xf>
    <xf numFmtId="0" fontId="23" fillId="0" borderId="0">
      <alignment horizontal="left" wrapText="1"/>
    </xf>
  </cellStyleXfs>
  <cellXfs count="50">
    <xf numFmtId="0" fontId="0" fillId="0" borderId="0" xfId="0" applyNumberFormat="1" applyFont="1" applyFill="1" applyBorder="1" applyProtection="1"/>
    <xf numFmtId="49" fontId="21" fillId="0" borderId="0" xfId="0" applyNumberFormat="1" applyFont="1" applyFill="1" applyBorder="1" applyProtection="1"/>
    <xf numFmtId="49" fontId="21" fillId="0" borderId="10" xfId="0" applyNumberFormat="1" applyFont="1" applyFill="1" applyBorder="1" applyAlignment="1" applyProtection="1">
      <alignment horizontal="center" vertical="center" wrapText="1"/>
    </xf>
    <xf numFmtId="4" fontId="21" fillId="0" borderId="10" xfId="0" applyNumberFormat="1" applyFont="1" applyFill="1" applyBorder="1" applyAlignment="1" applyProtection="1">
      <alignment horizontal="center" vertical="center"/>
    </xf>
    <xf numFmtId="49" fontId="21" fillId="0" borderId="16" xfId="0" applyNumberFormat="1" applyFont="1" applyFill="1" applyBorder="1" applyAlignment="1" applyProtection="1">
      <alignment horizontal="center" vertical="center"/>
    </xf>
    <xf numFmtId="0" fontId="21" fillId="0" borderId="20" xfId="0" applyNumberFormat="1" applyFont="1" applyFill="1" applyBorder="1" applyAlignment="1" applyProtection="1">
      <alignment horizontal="left" vertical="center" wrapText="1" indent="1" shrinkToFit="1"/>
    </xf>
    <xf numFmtId="49" fontId="21" fillId="0" borderId="13" xfId="0" applyNumberFormat="1" applyFont="1" applyFill="1" applyBorder="1" applyAlignment="1" applyProtection="1">
      <alignment horizontal="center" vertical="center"/>
    </xf>
    <xf numFmtId="4" fontId="21" fillId="0" borderId="13" xfId="0" applyNumberFormat="1" applyFont="1" applyFill="1" applyBorder="1" applyAlignment="1" applyProtection="1">
      <alignment horizontal="center" vertical="center"/>
    </xf>
    <xf numFmtId="164" fontId="21" fillId="0" borderId="13" xfId="0" applyNumberFormat="1" applyFont="1" applyFill="1" applyBorder="1" applyAlignment="1" applyProtection="1">
      <alignment horizontal="center" vertical="center"/>
    </xf>
    <xf numFmtId="4" fontId="21" fillId="0" borderId="10" xfId="0" applyNumberFormat="1" applyFont="1" applyFill="1" applyBorder="1" applyAlignment="1" applyProtection="1">
      <alignment horizontal="center" vertical="center" wrapText="1"/>
    </xf>
    <xf numFmtId="164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/>
    </xf>
    <xf numFmtId="49" fontId="22" fillId="0" borderId="17" xfId="0" applyNumberFormat="1" applyFont="1" applyFill="1" applyBorder="1" applyAlignment="1" applyProtection="1">
      <alignment vertical="center" wrapText="1"/>
    </xf>
    <xf numFmtId="49" fontId="22" fillId="0" borderId="15" xfId="0" applyNumberFormat="1" applyFont="1" applyFill="1" applyBorder="1" applyAlignment="1" applyProtection="1">
      <alignment horizontal="center" vertical="center"/>
    </xf>
    <xf numFmtId="4" fontId="22" fillId="0" borderId="15" xfId="0" applyNumberFormat="1" applyFont="1" applyFill="1" applyBorder="1" applyAlignment="1" applyProtection="1">
      <alignment horizontal="center" vertical="center"/>
    </xf>
    <xf numFmtId="164" fontId="22" fillId="0" borderId="15" xfId="0" applyNumberFormat="1" applyFont="1" applyFill="1" applyBorder="1" applyAlignment="1" applyProtection="1">
      <alignment horizontal="center" vertical="center"/>
    </xf>
    <xf numFmtId="4" fontId="21" fillId="0" borderId="11" xfId="0" applyNumberFormat="1" applyFont="1" applyFill="1" applyBorder="1" applyAlignment="1" applyProtection="1">
      <alignment horizontal="right"/>
    </xf>
    <xf numFmtId="49" fontId="21" fillId="0" borderId="18" xfId="0" applyNumberFormat="1" applyFont="1" applyFill="1" applyBorder="1" applyAlignment="1" applyProtection="1">
      <alignment vertical="center" wrapText="1"/>
    </xf>
    <xf numFmtId="49" fontId="21" fillId="0" borderId="14" xfId="0" applyNumberFormat="1" applyFont="1" applyFill="1" applyBorder="1" applyAlignment="1" applyProtection="1">
      <alignment horizontal="center" vertical="center"/>
    </xf>
    <xf numFmtId="4" fontId="21" fillId="0" borderId="14" xfId="0" applyNumberFormat="1" applyFont="1" applyFill="1" applyBorder="1" applyAlignment="1" applyProtection="1">
      <alignment horizontal="center" vertical="center"/>
    </xf>
    <xf numFmtId="164" fontId="21" fillId="0" borderId="14" xfId="0" applyNumberFormat="1" applyFont="1" applyFill="1" applyBorder="1" applyAlignment="1" applyProtection="1">
      <alignment horizontal="center" vertical="center"/>
    </xf>
    <xf numFmtId="4" fontId="21" fillId="0" borderId="13" xfId="0" applyNumberFormat="1" applyFont="1" applyFill="1" applyBorder="1" applyAlignment="1" applyProtection="1">
      <alignment horizontal="right"/>
    </xf>
    <xf numFmtId="49" fontId="21" fillId="0" borderId="18" xfId="0" applyNumberFormat="1" applyFont="1" applyFill="1" applyBorder="1" applyAlignment="1" applyProtection="1">
      <alignment vertical="center" wrapText="1" shrinkToFit="1"/>
    </xf>
    <xf numFmtId="4" fontId="21" fillId="0" borderId="10" xfId="0" applyNumberFormat="1" applyFont="1" applyFill="1" applyBorder="1" applyAlignment="1" applyProtection="1">
      <alignment horizontal="right"/>
    </xf>
    <xf numFmtId="0" fontId="21" fillId="0" borderId="10" xfId="0" applyNumberFormat="1" applyFont="1" applyFill="1" applyBorder="1" applyAlignment="1" applyProtection="1">
      <alignment horizontal="left" vertical="center" wrapText="1" indent="2"/>
    </xf>
    <xf numFmtId="49" fontId="21" fillId="0" borderId="0" xfId="0" applyNumberFormat="1" applyFont="1" applyFill="1" applyBorder="1" applyAlignment="1" applyProtection="1">
      <alignment horizontal="center" vertical="center"/>
    </xf>
    <xf numFmtId="49" fontId="21" fillId="0" borderId="0" xfId="0" applyNumberFormat="1" applyFont="1" applyFill="1" applyBorder="1" applyAlignment="1" applyProtection="1">
      <alignment horizontal="center"/>
    </xf>
    <xf numFmtId="4" fontId="21" fillId="0" borderId="0" xfId="0" applyNumberFormat="1" applyFont="1" applyFill="1" applyBorder="1" applyAlignment="1" applyProtection="1">
      <alignment horizontal="center"/>
    </xf>
    <xf numFmtId="164" fontId="21" fillId="0" borderId="0" xfId="0" applyNumberFormat="1" applyFont="1" applyFill="1" applyBorder="1" applyAlignment="1" applyProtection="1">
      <alignment horizontal="center"/>
    </xf>
    <xf numFmtId="4" fontId="21" fillId="0" borderId="16" xfId="0" applyNumberFormat="1" applyFont="1" applyFill="1" applyBorder="1" applyAlignment="1" applyProtection="1">
      <alignment horizontal="right"/>
    </xf>
    <xf numFmtId="4" fontId="21" fillId="0" borderId="12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vertical="center" wrapText="1"/>
    </xf>
    <xf numFmtId="4" fontId="21" fillId="0" borderId="0" xfId="0" applyNumberFormat="1" applyFont="1" applyFill="1" applyBorder="1" applyAlignment="1" applyProtection="1">
      <alignment horizontal="center" vertical="center"/>
    </xf>
    <xf numFmtId="164" fontId="21" fillId="0" borderId="0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 applyProtection="1">
      <alignment vertical="center"/>
    </xf>
    <xf numFmtId="4" fontId="21" fillId="0" borderId="0" xfId="0" applyNumberFormat="1" applyFont="1" applyFill="1" applyBorder="1" applyAlignment="1" applyProtection="1">
      <alignment vertical="center"/>
    </xf>
    <xf numFmtId="164" fontId="21" fillId="0" borderId="0" xfId="0" applyNumberFormat="1" applyFont="1" applyFill="1" applyBorder="1" applyAlignment="1" applyProtection="1">
      <alignment vertical="center"/>
    </xf>
    <xf numFmtId="49" fontId="21" fillId="0" borderId="0" xfId="0" applyNumberFormat="1" applyFont="1" applyFill="1" applyBorder="1" applyProtection="1"/>
    <xf numFmtId="49" fontId="21" fillId="0" borderId="0" xfId="0" applyNumberFormat="1" applyFont="1" applyFill="1" applyBorder="1" applyAlignment="1" applyProtection="1">
      <alignment vertical="center"/>
    </xf>
    <xf numFmtId="49" fontId="22" fillId="0" borderId="0" xfId="0" applyNumberFormat="1" applyFont="1" applyFill="1" applyBorder="1" applyAlignment="1" applyProtection="1">
      <alignment horizontal="right" vertical="top" wrapText="1"/>
    </xf>
    <xf numFmtId="49" fontId="21" fillId="0" borderId="0" xfId="0" applyNumberFormat="1" applyFont="1" applyFill="1" applyBorder="1" applyAlignment="1" applyProtection="1">
      <alignment vertical="center"/>
    </xf>
    <xf numFmtId="49" fontId="21" fillId="0" borderId="0" xfId="0" applyNumberFormat="1" applyFont="1" applyFill="1" applyBorder="1" applyProtection="1"/>
    <xf numFmtId="49" fontId="21" fillId="0" borderId="19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49" fontId="21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vertical="center" wrapText="1"/>
    </xf>
    <xf numFmtId="49" fontId="27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</cellXfs>
  <cellStyles count="158">
    <cellStyle name="20% - Акцент1 2" xfId="1" xr:uid="{00000000-0005-0000-0000-000000000000}"/>
    <cellStyle name="20% - Акцент1 3" xfId="2" xr:uid="{00000000-0005-0000-0000-000001000000}"/>
    <cellStyle name="20% - Акцент1 4" xfId="3" xr:uid="{00000000-0005-0000-0000-000002000000}"/>
    <cellStyle name="20% - Акцент2 2" xfId="4" xr:uid="{00000000-0005-0000-0000-000003000000}"/>
    <cellStyle name="20% - Акцент2 3" xfId="5" xr:uid="{00000000-0005-0000-0000-000004000000}"/>
    <cellStyle name="20% - Акцент2 4" xfId="6" xr:uid="{00000000-0005-0000-0000-000005000000}"/>
    <cellStyle name="20% - Акцент3 2" xfId="7" xr:uid="{00000000-0005-0000-0000-000006000000}"/>
    <cellStyle name="20% - Акцент3 3" xfId="8" xr:uid="{00000000-0005-0000-0000-000007000000}"/>
    <cellStyle name="20% - Акцент3 4" xfId="9" xr:uid="{00000000-0005-0000-0000-000008000000}"/>
    <cellStyle name="20% - Акцент4 2" xfId="10" xr:uid="{00000000-0005-0000-0000-000009000000}"/>
    <cellStyle name="20% - Акцент4 3" xfId="11" xr:uid="{00000000-0005-0000-0000-00000A000000}"/>
    <cellStyle name="20% - Акцент4 4" xfId="12" xr:uid="{00000000-0005-0000-0000-00000B000000}"/>
    <cellStyle name="20% - Акцент5 2" xfId="13" xr:uid="{00000000-0005-0000-0000-00000C000000}"/>
    <cellStyle name="20% - Акцент5 3" xfId="14" xr:uid="{00000000-0005-0000-0000-00000D000000}"/>
    <cellStyle name="20% - Акцент5 4" xfId="15" xr:uid="{00000000-0005-0000-0000-00000E000000}"/>
    <cellStyle name="20% - Акцент6 2" xfId="16" xr:uid="{00000000-0005-0000-0000-00000F000000}"/>
    <cellStyle name="20% - Акцент6 3" xfId="17" xr:uid="{00000000-0005-0000-0000-000010000000}"/>
    <cellStyle name="20% - Акцент6 4" xfId="18" xr:uid="{00000000-0005-0000-0000-000011000000}"/>
    <cellStyle name="40% - Акцент1 2" xfId="19" xr:uid="{00000000-0005-0000-0000-000012000000}"/>
    <cellStyle name="40% - Акцент1 3" xfId="20" xr:uid="{00000000-0005-0000-0000-000013000000}"/>
    <cellStyle name="40% - Акцент1 4" xfId="21" xr:uid="{00000000-0005-0000-0000-000014000000}"/>
    <cellStyle name="40% - Акцент2 2" xfId="22" xr:uid="{00000000-0005-0000-0000-000015000000}"/>
    <cellStyle name="40% - Акцент2 3" xfId="23" xr:uid="{00000000-0005-0000-0000-000016000000}"/>
    <cellStyle name="40% - Акцент2 4" xfId="24" xr:uid="{00000000-0005-0000-0000-000017000000}"/>
    <cellStyle name="40% - Акцент3 2" xfId="25" xr:uid="{00000000-0005-0000-0000-000018000000}"/>
    <cellStyle name="40% - Акцент3 3" xfId="26" xr:uid="{00000000-0005-0000-0000-000019000000}"/>
    <cellStyle name="40% - Акцент3 4" xfId="27" xr:uid="{00000000-0005-0000-0000-00001A000000}"/>
    <cellStyle name="40% - Акцент4 2" xfId="28" xr:uid="{00000000-0005-0000-0000-00001B000000}"/>
    <cellStyle name="40% - Акцент4 3" xfId="29" xr:uid="{00000000-0005-0000-0000-00001C000000}"/>
    <cellStyle name="40% - Акцент4 4" xfId="30" xr:uid="{00000000-0005-0000-0000-00001D000000}"/>
    <cellStyle name="40% - Акцент5 2" xfId="31" xr:uid="{00000000-0005-0000-0000-00001E000000}"/>
    <cellStyle name="40% - Акцент5 3" xfId="32" xr:uid="{00000000-0005-0000-0000-00001F000000}"/>
    <cellStyle name="40% - Акцент5 4" xfId="33" xr:uid="{00000000-0005-0000-0000-000020000000}"/>
    <cellStyle name="40% - Акцент6 2" xfId="34" xr:uid="{00000000-0005-0000-0000-000021000000}"/>
    <cellStyle name="40% - Акцент6 3" xfId="35" xr:uid="{00000000-0005-0000-0000-000022000000}"/>
    <cellStyle name="40% - Акцент6 4" xfId="36" xr:uid="{00000000-0005-0000-0000-000023000000}"/>
    <cellStyle name="60% - Акцент1 2" xfId="37" xr:uid="{00000000-0005-0000-0000-000024000000}"/>
    <cellStyle name="60% - Акцент1 3" xfId="38" xr:uid="{00000000-0005-0000-0000-000025000000}"/>
    <cellStyle name="60% - Акцент1 4" xfId="39" xr:uid="{00000000-0005-0000-0000-000026000000}"/>
    <cellStyle name="60% - Акцент2 2" xfId="40" xr:uid="{00000000-0005-0000-0000-000027000000}"/>
    <cellStyle name="60% - Акцент2 3" xfId="41" xr:uid="{00000000-0005-0000-0000-000028000000}"/>
    <cellStyle name="60% - Акцент2 4" xfId="42" xr:uid="{00000000-0005-0000-0000-000029000000}"/>
    <cellStyle name="60% - Акцент3 2" xfId="43" xr:uid="{00000000-0005-0000-0000-00002A000000}"/>
    <cellStyle name="60% - Акцент3 3" xfId="44" xr:uid="{00000000-0005-0000-0000-00002B000000}"/>
    <cellStyle name="60% - Акцент3 4" xfId="45" xr:uid="{00000000-0005-0000-0000-00002C000000}"/>
    <cellStyle name="60% - Акцент4 2" xfId="46" xr:uid="{00000000-0005-0000-0000-00002D000000}"/>
    <cellStyle name="60% - Акцент4 3" xfId="47" xr:uid="{00000000-0005-0000-0000-00002E000000}"/>
    <cellStyle name="60% - Акцент4 4" xfId="48" xr:uid="{00000000-0005-0000-0000-00002F000000}"/>
    <cellStyle name="60% - Акцент5 2" xfId="49" xr:uid="{00000000-0005-0000-0000-000030000000}"/>
    <cellStyle name="60% - Акцент5 3" xfId="50" xr:uid="{00000000-0005-0000-0000-000031000000}"/>
    <cellStyle name="60% - Акцент5 4" xfId="51" xr:uid="{00000000-0005-0000-0000-000032000000}"/>
    <cellStyle name="60% - Акцент6 2" xfId="52" xr:uid="{00000000-0005-0000-0000-000033000000}"/>
    <cellStyle name="60% - Акцент6 3" xfId="53" xr:uid="{00000000-0005-0000-0000-000034000000}"/>
    <cellStyle name="60% - Акцент6 4" xfId="54" xr:uid="{00000000-0005-0000-0000-000035000000}"/>
    <cellStyle name="xl22" xfId="149" xr:uid="{C6B70997-2066-40B9-9028-481AE074848E}"/>
    <cellStyle name="xl24" xfId="146" xr:uid="{C3B22EA0-4A83-4223-B2DE-D05F2FED7BC9}"/>
    <cellStyle name="xl25" xfId="151" xr:uid="{39796D58-4E77-4049-BCDF-C6273F4697BD}"/>
    <cellStyle name="xl26" xfId="154" xr:uid="{C5B0C603-2A18-4266-8018-6655626D4F42}"/>
    <cellStyle name="xl28" xfId="155" xr:uid="{7F0EA455-BF9B-4743-B34C-334B8971C946}"/>
    <cellStyle name="xl29" xfId="145" xr:uid="{EDEA8D7C-DF54-423A-B5AB-1725250DFF4D}"/>
    <cellStyle name="xl30" xfId="157" xr:uid="{03BACA2A-43E9-4EEB-8A72-AEA29D2C040E}"/>
    <cellStyle name="xl32" xfId="156" xr:uid="{A0344DF9-1476-4483-AFB1-FEEDFCC559AC}"/>
    <cellStyle name="xl33" xfId="147" xr:uid="{CD91E29D-24D2-494E-BD89-B91030E94C8D}"/>
    <cellStyle name="xl35" xfId="148" xr:uid="{654EB867-5134-4CB0-8153-F4678C8CE448}"/>
    <cellStyle name="xl37" xfId="150" xr:uid="{55DF1E6A-AD08-48B4-B948-922664966EEB}"/>
    <cellStyle name="xl38" xfId="152" xr:uid="{635AA91B-2BCB-4251-AA3C-63B5029A3B93}"/>
    <cellStyle name="xl39" xfId="153" xr:uid="{A10E53C2-4307-439A-BE4B-74B0BB986C90}"/>
    <cellStyle name="Акцент1" xfId="55" builtinId="29" customBuiltin="1"/>
    <cellStyle name="Акцент1 2" xfId="56" xr:uid="{00000000-0005-0000-0000-000037000000}"/>
    <cellStyle name="Акцент1 3" xfId="57" xr:uid="{00000000-0005-0000-0000-000038000000}"/>
    <cellStyle name="Акцент1 4" xfId="58" xr:uid="{00000000-0005-0000-0000-000039000000}"/>
    <cellStyle name="Акцент2" xfId="59" builtinId="33" customBuiltin="1"/>
    <cellStyle name="Акцент2 2" xfId="60" xr:uid="{00000000-0005-0000-0000-00003B000000}"/>
    <cellStyle name="Акцент2 3" xfId="61" xr:uid="{00000000-0005-0000-0000-00003C000000}"/>
    <cellStyle name="Акцент2 4" xfId="62" xr:uid="{00000000-0005-0000-0000-00003D000000}"/>
    <cellStyle name="Акцент3" xfId="63" builtinId="37" customBuiltin="1"/>
    <cellStyle name="Акцент3 2" xfId="64" xr:uid="{00000000-0005-0000-0000-00003F000000}"/>
    <cellStyle name="Акцент3 3" xfId="65" xr:uid="{00000000-0005-0000-0000-000040000000}"/>
    <cellStyle name="Акцент3 4" xfId="66" xr:uid="{00000000-0005-0000-0000-000041000000}"/>
    <cellStyle name="Акцент4" xfId="67" builtinId="41" customBuiltin="1"/>
    <cellStyle name="Акцент4 2" xfId="68" xr:uid="{00000000-0005-0000-0000-000043000000}"/>
    <cellStyle name="Акцент4 3" xfId="69" xr:uid="{00000000-0005-0000-0000-000044000000}"/>
    <cellStyle name="Акцент4 4" xfId="70" xr:uid="{00000000-0005-0000-0000-000045000000}"/>
    <cellStyle name="Акцент5" xfId="71" builtinId="45" customBuiltin="1"/>
    <cellStyle name="Акцент5 2" xfId="72" xr:uid="{00000000-0005-0000-0000-000047000000}"/>
    <cellStyle name="Акцент5 3" xfId="73" xr:uid="{00000000-0005-0000-0000-000048000000}"/>
    <cellStyle name="Акцент5 4" xfId="74" xr:uid="{00000000-0005-0000-0000-000049000000}"/>
    <cellStyle name="Акцент6" xfId="75" builtinId="49" customBuiltin="1"/>
    <cellStyle name="Акцент6 2" xfId="76" xr:uid="{00000000-0005-0000-0000-00004B000000}"/>
    <cellStyle name="Акцент6 3" xfId="77" xr:uid="{00000000-0005-0000-0000-00004C000000}"/>
    <cellStyle name="Акцент6 4" xfId="78" xr:uid="{00000000-0005-0000-0000-00004D000000}"/>
    <cellStyle name="Ввод " xfId="79" builtinId="20" customBuiltin="1"/>
    <cellStyle name="Ввод  2" xfId="80" xr:uid="{00000000-0005-0000-0000-00004F000000}"/>
    <cellStyle name="Ввод  3" xfId="81" xr:uid="{00000000-0005-0000-0000-000050000000}"/>
    <cellStyle name="Ввод  4" xfId="82" xr:uid="{00000000-0005-0000-0000-000051000000}"/>
    <cellStyle name="Вывод" xfId="83" builtinId="21" customBuiltin="1"/>
    <cellStyle name="Вывод 2" xfId="84" xr:uid="{00000000-0005-0000-0000-000053000000}"/>
    <cellStyle name="Вывод 3" xfId="85" xr:uid="{00000000-0005-0000-0000-000054000000}"/>
    <cellStyle name="Вывод 4" xfId="86" xr:uid="{00000000-0005-0000-0000-000055000000}"/>
    <cellStyle name="Вычисление" xfId="87" builtinId="22" customBuiltin="1"/>
    <cellStyle name="Вычисление 2" xfId="88" xr:uid="{00000000-0005-0000-0000-000057000000}"/>
    <cellStyle name="Вычисление 3" xfId="89" xr:uid="{00000000-0005-0000-0000-000058000000}"/>
    <cellStyle name="Вычисление 4" xfId="90" xr:uid="{00000000-0005-0000-0000-000059000000}"/>
    <cellStyle name="Заголовок 1" xfId="91" builtinId="16" customBuiltin="1"/>
    <cellStyle name="Заголовок 1 2" xfId="92" xr:uid="{00000000-0005-0000-0000-00005B000000}"/>
    <cellStyle name="Заголовок 2" xfId="93" builtinId="17" customBuiltin="1"/>
    <cellStyle name="Заголовок 2 2" xfId="94" xr:uid="{00000000-0005-0000-0000-00005D000000}"/>
    <cellStyle name="Заголовок 2 3" xfId="95" xr:uid="{00000000-0005-0000-0000-00005E000000}"/>
    <cellStyle name="Заголовок 2 4" xfId="96" xr:uid="{00000000-0005-0000-0000-00005F000000}"/>
    <cellStyle name="Заголовок 3" xfId="97" builtinId="18" customBuiltin="1"/>
    <cellStyle name="Заголовок 3 2" xfId="98" xr:uid="{00000000-0005-0000-0000-000061000000}"/>
    <cellStyle name="Заголовок 4" xfId="99" builtinId="19" customBuiltin="1"/>
    <cellStyle name="Заголовок 4 2" xfId="100" xr:uid="{00000000-0005-0000-0000-000063000000}"/>
    <cellStyle name="Итог" xfId="101" builtinId="25" customBuiltin="1"/>
    <cellStyle name="Итог 2" xfId="102" xr:uid="{00000000-0005-0000-0000-000065000000}"/>
    <cellStyle name="Итог 3" xfId="103" xr:uid="{00000000-0005-0000-0000-000066000000}"/>
    <cellStyle name="Итог 4" xfId="104" xr:uid="{00000000-0005-0000-0000-000067000000}"/>
    <cellStyle name="Контрольная ячейка" xfId="105" builtinId="23" customBuiltin="1"/>
    <cellStyle name="Контрольная ячейка 2" xfId="106" xr:uid="{00000000-0005-0000-0000-000069000000}"/>
    <cellStyle name="Контрольная ячейка 3" xfId="107" xr:uid="{00000000-0005-0000-0000-00006A000000}"/>
    <cellStyle name="Контрольная ячейка 4" xfId="108" xr:uid="{00000000-0005-0000-0000-00006B000000}"/>
    <cellStyle name="Название" xfId="109" builtinId="15" customBuiltin="1"/>
    <cellStyle name="Название 2" xfId="110" xr:uid="{00000000-0005-0000-0000-00006D000000}"/>
    <cellStyle name="Нейтральный" xfId="111" builtinId="28" customBuiltin="1"/>
    <cellStyle name="Нейтральный 2" xfId="112" xr:uid="{00000000-0005-0000-0000-00006F000000}"/>
    <cellStyle name="Нейтральный 3" xfId="113" xr:uid="{00000000-0005-0000-0000-000070000000}"/>
    <cellStyle name="Нейтральный 4" xfId="114" xr:uid="{00000000-0005-0000-0000-000071000000}"/>
    <cellStyle name="Обычный" xfId="0" builtinId="0"/>
    <cellStyle name="Обычный 2" xfId="115" xr:uid="{00000000-0005-0000-0000-000073000000}"/>
    <cellStyle name="Обычный 2 2" xfId="116" xr:uid="{00000000-0005-0000-0000-000074000000}"/>
    <cellStyle name="Обычный 2 3" xfId="117" xr:uid="{00000000-0005-0000-0000-000075000000}"/>
    <cellStyle name="Обычный 3" xfId="118" xr:uid="{00000000-0005-0000-0000-000076000000}"/>
    <cellStyle name="Обычный 3 2" xfId="119" xr:uid="{00000000-0005-0000-0000-000077000000}"/>
    <cellStyle name="Обычный 4" xfId="120" xr:uid="{00000000-0005-0000-0000-000078000000}"/>
    <cellStyle name="Плохой" xfId="121" builtinId="27" customBuiltin="1"/>
    <cellStyle name="Плохой 2" xfId="122" xr:uid="{00000000-0005-0000-0000-00007A000000}"/>
    <cellStyle name="Плохой 3" xfId="123" xr:uid="{00000000-0005-0000-0000-00007B000000}"/>
    <cellStyle name="Плохой 4" xfId="124" xr:uid="{00000000-0005-0000-0000-00007C000000}"/>
    <cellStyle name="Пояснение" xfId="125" builtinId="53" customBuiltin="1"/>
    <cellStyle name="Пояснение 2" xfId="126" xr:uid="{00000000-0005-0000-0000-00007E000000}"/>
    <cellStyle name="Пояснение 3" xfId="127" xr:uid="{00000000-0005-0000-0000-00007F000000}"/>
    <cellStyle name="Пояснение 4" xfId="128" xr:uid="{00000000-0005-0000-0000-000080000000}"/>
    <cellStyle name="Примечание" xfId="129" builtinId="10" customBuiltin="1"/>
    <cellStyle name="Примечание 2" xfId="130" xr:uid="{00000000-0005-0000-0000-000082000000}"/>
    <cellStyle name="Примечание 3" xfId="131" xr:uid="{00000000-0005-0000-0000-000083000000}"/>
    <cellStyle name="Примечание 4" xfId="132" xr:uid="{00000000-0005-0000-0000-000084000000}"/>
    <cellStyle name="Связанная ячейка" xfId="133" builtinId="24" customBuiltin="1"/>
    <cellStyle name="Связанная ячейка 2" xfId="134" xr:uid="{00000000-0005-0000-0000-000086000000}"/>
    <cellStyle name="Связанная ячейка 3" xfId="135" xr:uid="{00000000-0005-0000-0000-000087000000}"/>
    <cellStyle name="Связанная ячейка 4" xfId="136" xr:uid="{00000000-0005-0000-0000-000088000000}"/>
    <cellStyle name="Текст предупреждения" xfId="137" builtinId="11" customBuiltin="1"/>
    <cellStyle name="Текст предупреждения 2" xfId="138" xr:uid="{00000000-0005-0000-0000-00008A000000}"/>
    <cellStyle name="Текст предупреждения 3" xfId="139" xr:uid="{00000000-0005-0000-0000-00008B000000}"/>
    <cellStyle name="Текст предупреждения 4" xfId="140" xr:uid="{00000000-0005-0000-0000-00008C000000}"/>
    <cellStyle name="Хороший" xfId="141" builtinId="26" customBuiltin="1"/>
    <cellStyle name="Хороший 2" xfId="142" xr:uid="{00000000-0005-0000-0000-00008E000000}"/>
    <cellStyle name="Хороший 3" xfId="143" xr:uid="{00000000-0005-0000-0000-00008F000000}"/>
    <cellStyle name="Хороший 4" xfId="144" xr:uid="{00000000-0005-0000-0000-00009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W50"/>
  <sheetViews>
    <sheetView showGridLines="0" tabSelected="1" zoomScaleNormal="100" zoomScaleSheetLayoutView="50" workbookViewId="0">
      <selection activeCell="A5" sqref="A5:E5"/>
    </sheetView>
  </sheetViews>
  <sheetFormatPr defaultColWidth="9.140625" defaultRowHeight="12.75" x14ac:dyDescent="0.2"/>
  <cols>
    <col min="1" max="1" width="44.7109375" style="35" customWidth="1"/>
    <col min="2" max="2" width="20.7109375" style="35" customWidth="1"/>
    <col min="3" max="3" width="16.85546875" style="36" customWidth="1"/>
    <col min="4" max="4" width="15.42578125" style="36" customWidth="1"/>
    <col min="5" max="5" width="10.140625" style="37" hidden="1" customWidth="1"/>
    <col min="6" max="7" width="16.7109375" style="35" hidden="1" customWidth="1"/>
    <col min="8" max="9" width="9.140625" style="1" hidden="1" customWidth="1"/>
    <col min="10" max="232" width="9.140625" style="1" customWidth="1"/>
    <col min="233" max="16384" width="9.140625" style="1"/>
  </cols>
  <sheetData>
    <row r="1" spans="1:7" s="38" customFormat="1" x14ac:dyDescent="0.2">
      <c r="A1" s="44" t="s">
        <v>55</v>
      </c>
      <c r="B1" s="45"/>
      <c r="C1" s="45"/>
      <c r="D1" s="45"/>
      <c r="E1" s="45"/>
      <c r="F1" s="39"/>
      <c r="G1" s="39"/>
    </row>
    <row r="2" spans="1:7" s="38" customFormat="1" x14ac:dyDescent="0.2">
      <c r="A2" s="44" t="s">
        <v>56</v>
      </c>
      <c r="B2" s="45"/>
      <c r="C2" s="45"/>
      <c r="D2" s="45"/>
      <c r="E2" s="45"/>
      <c r="F2" s="39"/>
      <c r="G2" s="39"/>
    </row>
    <row r="3" spans="1:7" s="38" customFormat="1" x14ac:dyDescent="0.2">
      <c r="A3" s="44" t="s">
        <v>57</v>
      </c>
      <c r="B3" s="45"/>
      <c r="C3" s="45"/>
      <c r="D3" s="45"/>
      <c r="E3" s="45"/>
      <c r="F3" s="39"/>
      <c r="G3" s="39"/>
    </row>
    <row r="4" spans="1:7" s="38" customFormat="1" x14ac:dyDescent="0.2">
      <c r="A4" s="44" t="s">
        <v>62</v>
      </c>
      <c r="B4" s="45"/>
      <c r="C4" s="45"/>
      <c r="D4" s="45"/>
      <c r="E4" s="45"/>
      <c r="F4" s="39"/>
      <c r="G4" s="39"/>
    </row>
    <row r="5" spans="1:7" s="38" customFormat="1" x14ac:dyDescent="0.2">
      <c r="A5" s="46"/>
      <c r="B5" s="47"/>
      <c r="C5" s="47"/>
      <c r="D5" s="47"/>
      <c r="E5" s="47"/>
      <c r="F5" s="39"/>
      <c r="G5" s="39"/>
    </row>
    <row r="6" spans="1:7" s="38" customFormat="1" ht="83.25" customHeight="1" x14ac:dyDescent="0.2">
      <c r="A6" s="48" t="s">
        <v>58</v>
      </c>
      <c r="B6" s="49"/>
      <c r="C6" s="49"/>
      <c r="D6" s="49"/>
      <c r="E6" s="49"/>
      <c r="F6" s="39"/>
      <c r="G6" s="39"/>
    </row>
    <row r="7" spans="1:7" ht="20.25" customHeight="1" x14ac:dyDescent="0.2">
      <c r="A7" s="43" t="s">
        <v>54</v>
      </c>
      <c r="B7" s="43"/>
      <c r="C7" s="43"/>
      <c r="D7" s="43"/>
      <c r="E7" s="43"/>
      <c r="F7" s="43"/>
      <c r="G7" s="43"/>
    </row>
    <row r="8" spans="1:7" ht="61.5" customHeight="1" x14ac:dyDescent="0.2">
      <c r="A8" s="2" t="s">
        <v>0</v>
      </c>
      <c r="B8" s="2" t="s">
        <v>4</v>
      </c>
      <c r="C8" s="9" t="s">
        <v>51</v>
      </c>
      <c r="D8" s="9" t="s">
        <v>61</v>
      </c>
      <c r="E8" s="10" t="s">
        <v>52</v>
      </c>
      <c r="F8" s="2"/>
      <c r="G8" s="11"/>
    </row>
    <row r="9" spans="1:7" ht="13.5" customHeight="1" thickBot="1" x14ac:dyDescent="0.25">
      <c r="A9" s="4">
        <v>1</v>
      </c>
      <c r="B9" s="4" t="s">
        <v>59</v>
      </c>
      <c r="C9" s="4" t="s">
        <v>60</v>
      </c>
      <c r="D9" s="4" t="s">
        <v>53</v>
      </c>
      <c r="E9" s="4" t="s">
        <v>5</v>
      </c>
      <c r="F9" s="4" t="s">
        <v>1</v>
      </c>
      <c r="G9" s="4" t="s">
        <v>6</v>
      </c>
    </row>
    <row r="10" spans="1:7" ht="22.5" customHeight="1" thickBot="1" x14ac:dyDescent="0.25">
      <c r="A10" s="12" t="s">
        <v>7</v>
      </c>
      <c r="B10" s="13" t="s">
        <v>8</v>
      </c>
      <c r="C10" s="14">
        <f>C11+C21</f>
        <v>27449.179999999938</v>
      </c>
      <c r="D10" s="14">
        <f>D11+D21</f>
        <v>-58733.849999999969</v>
      </c>
      <c r="E10" s="15">
        <f>D10/C10</f>
        <v>-2.1397305857588496</v>
      </c>
      <c r="F10" s="16">
        <v>27449188.699999999</v>
      </c>
      <c r="G10" s="16">
        <v>-58733847.579999998</v>
      </c>
    </row>
    <row r="11" spans="1:7" ht="21.75" customHeight="1" x14ac:dyDescent="0.2">
      <c r="A11" s="17" t="s">
        <v>9</v>
      </c>
      <c r="B11" s="18" t="s">
        <v>8</v>
      </c>
      <c r="C11" s="19">
        <f>C12</f>
        <v>109.87</v>
      </c>
      <c r="D11" s="19">
        <f>D12</f>
        <v>-1660.76</v>
      </c>
      <c r="E11" s="20">
        <f>D11/C11</f>
        <v>-15.115682169837079</v>
      </c>
      <c r="F11" s="16">
        <v>109870</v>
      </c>
      <c r="G11" s="16">
        <v>-1660758.27</v>
      </c>
    </row>
    <row r="12" spans="1:7" ht="25.5" x14ac:dyDescent="0.2">
      <c r="A12" s="5" t="s">
        <v>10</v>
      </c>
      <c r="B12" s="6" t="s">
        <v>11</v>
      </c>
      <c r="C12" s="7">
        <f>C13</f>
        <v>109.87</v>
      </c>
      <c r="D12" s="7">
        <f>D13</f>
        <v>-1660.76</v>
      </c>
      <c r="E12" s="8">
        <f>D12/C12</f>
        <v>-15.115682169837079</v>
      </c>
      <c r="F12" s="21">
        <v>109870</v>
      </c>
      <c r="G12" s="21">
        <v>-1660758.27</v>
      </c>
    </row>
    <row r="13" spans="1:7" ht="25.5" x14ac:dyDescent="0.2">
      <c r="A13" s="5" t="s">
        <v>13</v>
      </c>
      <c r="B13" s="6" t="s">
        <v>14</v>
      </c>
      <c r="C13" s="7">
        <f>C16+C14</f>
        <v>109.87</v>
      </c>
      <c r="D13" s="7">
        <f>D16+D14</f>
        <v>-1660.76</v>
      </c>
      <c r="E13" s="8">
        <f t="shared" ref="E13:E37" si="0">D13/C13</f>
        <v>-15.115682169837079</v>
      </c>
      <c r="F13" s="21">
        <v>109870</v>
      </c>
      <c r="G13" s="21">
        <v>-1660758.27</v>
      </c>
    </row>
    <row r="14" spans="1:7" x14ac:dyDescent="0.2">
      <c r="A14" s="5" t="s">
        <v>15</v>
      </c>
      <c r="B14" s="6" t="s">
        <v>16</v>
      </c>
      <c r="C14" s="7">
        <f>C15</f>
        <v>0</v>
      </c>
      <c r="D14" s="7">
        <f>D15</f>
        <v>-1662.62</v>
      </c>
      <c r="E14" s="8" t="s">
        <v>12</v>
      </c>
      <c r="F14" s="21" t="s">
        <v>12</v>
      </c>
      <c r="G14" s="21">
        <v>-1662618.27</v>
      </c>
    </row>
    <row r="15" spans="1:7" ht="25.5" x14ac:dyDescent="0.2">
      <c r="A15" s="5" t="s">
        <v>17</v>
      </c>
      <c r="B15" s="6" t="s">
        <v>18</v>
      </c>
      <c r="C15" s="7">
        <v>0</v>
      </c>
      <c r="D15" s="7">
        <v>-1662.62</v>
      </c>
      <c r="E15" s="8" t="s">
        <v>12</v>
      </c>
      <c r="F15" s="21" t="s">
        <v>12</v>
      </c>
      <c r="G15" s="21">
        <v>-1662618.27</v>
      </c>
    </row>
    <row r="16" spans="1:7" ht="25.5" x14ac:dyDescent="0.2">
      <c r="A16" s="5" t="s">
        <v>19</v>
      </c>
      <c r="B16" s="6" t="s">
        <v>20</v>
      </c>
      <c r="C16" s="7">
        <f t="shared" ref="C16:D18" si="1">C17</f>
        <v>109.87</v>
      </c>
      <c r="D16" s="7">
        <f t="shared" si="1"/>
        <v>1.86</v>
      </c>
      <c r="E16" s="8">
        <f t="shared" si="0"/>
        <v>1.6929098024938565E-2</v>
      </c>
      <c r="F16" s="21">
        <v>109870</v>
      </c>
      <c r="G16" s="21">
        <v>1860</v>
      </c>
    </row>
    <row r="17" spans="1:231" ht="25.5" x14ac:dyDescent="0.2">
      <c r="A17" s="5" t="s">
        <v>21</v>
      </c>
      <c r="B17" s="6" t="s">
        <v>22</v>
      </c>
      <c r="C17" s="7">
        <f t="shared" si="1"/>
        <v>109.87</v>
      </c>
      <c r="D17" s="7">
        <f t="shared" si="1"/>
        <v>1.86</v>
      </c>
      <c r="E17" s="8">
        <f t="shared" si="0"/>
        <v>1.6929098024938565E-2</v>
      </c>
      <c r="F17" s="21">
        <v>109870</v>
      </c>
      <c r="G17" s="21">
        <v>1860</v>
      </c>
    </row>
    <row r="18" spans="1:231" ht="38.25" x14ac:dyDescent="0.2">
      <c r="A18" s="5" t="s">
        <v>23</v>
      </c>
      <c r="B18" s="6" t="s">
        <v>24</v>
      </c>
      <c r="C18" s="7">
        <f t="shared" si="1"/>
        <v>109.87</v>
      </c>
      <c r="D18" s="7">
        <f t="shared" si="1"/>
        <v>1.86</v>
      </c>
      <c r="E18" s="8">
        <f t="shared" si="0"/>
        <v>1.6929098024938565E-2</v>
      </c>
      <c r="F18" s="21">
        <v>109870</v>
      </c>
      <c r="G18" s="21">
        <v>1860</v>
      </c>
    </row>
    <row r="19" spans="1:231" ht="38.25" x14ac:dyDescent="0.2">
      <c r="A19" s="5" t="s">
        <v>25</v>
      </c>
      <c r="B19" s="6" t="s">
        <v>26</v>
      </c>
      <c r="C19" s="7">
        <v>109.87</v>
      </c>
      <c r="D19" s="7">
        <v>1.86</v>
      </c>
      <c r="E19" s="8">
        <f t="shared" si="0"/>
        <v>1.6929098024938565E-2</v>
      </c>
      <c r="F19" s="21">
        <v>109870</v>
      </c>
      <c r="G19" s="21">
        <v>1860</v>
      </c>
    </row>
    <row r="20" spans="1:231" x14ac:dyDescent="0.2">
      <c r="A20" s="22" t="s">
        <v>27</v>
      </c>
      <c r="B20" s="11" t="s">
        <v>8</v>
      </c>
      <c r="C20" s="3"/>
      <c r="D20" s="3"/>
      <c r="E20" s="8"/>
      <c r="F20" s="23" t="s">
        <v>2</v>
      </c>
      <c r="G20" s="23" t="s">
        <v>2</v>
      </c>
    </row>
    <row r="21" spans="1:231" x14ac:dyDescent="0.2">
      <c r="A21" s="24" t="s">
        <v>28</v>
      </c>
      <c r="B21" s="11" t="s">
        <v>11</v>
      </c>
      <c r="C21" s="3">
        <f>C22</f>
        <v>27339.309999999939</v>
      </c>
      <c r="D21" s="3">
        <f>D22</f>
        <v>-57073.089999999967</v>
      </c>
      <c r="E21" s="8">
        <f t="shared" si="0"/>
        <v>-2.0875834101153283</v>
      </c>
      <c r="F21" s="23">
        <v>27339318.699999999</v>
      </c>
      <c r="G21" s="23">
        <v>-57073089.310000002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</row>
    <row r="22" spans="1:231" ht="25.5" x14ac:dyDescent="0.2">
      <c r="A22" s="24" t="s">
        <v>29</v>
      </c>
      <c r="B22" s="11" t="s">
        <v>30</v>
      </c>
      <c r="C22" s="3">
        <f>C24+C31</f>
        <v>27339.309999999939</v>
      </c>
      <c r="D22" s="3">
        <f>D24+D31</f>
        <v>-57073.089999999967</v>
      </c>
      <c r="E22" s="8">
        <f t="shared" si="0"/>
        <v>-2.0875834101153283</v>
      </c>
      <c r="F22" s="23">
        <v>27339318.699999999</v>
      </c>
      <c r="G22" s="23">
        <v>-57073089.310000002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</row>
    <row r="23" spans="1:231" ht="51" x14ac:dyDescent="0.2">
      <c r="A23" s="24" t="s">
        <v>31</v>
      </c>
      <c r="B23" s="26" t="s">
        <v>14</v>
      </c>
      <c r="C23" s="27"/>
      <c r="D23" s="27"/>
      <c r="E23" s="28"/>
      <c r="F23" s="23" t="s">
        <v>2</v>
      </c>
      <c r="G23" s="23" t="s">
        <v>2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</row>
    <row r="24" spans="1:231" ht="12.95" customHeight="1" x14ac:dyDescent="0.2">
      <c r="A24" s="17" t="s">
        <v>32</v>
      </c>
      <c r="B24" s="11"/>
      <c r="C24" s="3">
        <f t="shared" ref="C24:D29" si="2">C25</f>
        <v>-888832.06</v>
      </c>
      <c r="D24" s="3">
        <f t="shared" si="2"/>
        <v>-1009041.95</v>
      </c>
      <c r="E24" s="8">
        <f t="shared" si="0"/>
        <v>1.1352447727864361</v>
      </c>
      <c r="F24" s="23">
        <v>-888832055.61000001</v>
      </c>
      <c r="G24" s="23">
        <v>-1009041945.25</v>
      </c>
    </row>
    <row r="25" spans="1:231" ht="25.5" x14ac:dyDescent="0.2">
      <c r="A25" s="5" t="s">
        <v>10</v>
      </c>
      <c r="B25" s="6" t="s">
        <v>11</v>
      </c>
      <c r="C25" s="3">
        <f t="shared" si="2"/>
        <v>-888832.06</v>
      </c>
      <c r="D25" s="3">
        <f t="shared" si="2"/>
        <v>-1009041.95</v>
      </c>
      <c r="E25" s="8">
        <f t="shared" si="0"/>
        <v>1.1352447727864361</v>
      </c>
      <c r="F25" s="23">
        <v>-888832055.61000001</v>
      </c>
      <c r="G25" s="23">
        <v>-1009041945.25</v>
      </c>
    </row>
    <row r="26" spans="1:231" ht="25.5" x14ac:dyDescent="0.2">
      <c r="A26" s="5" t="s">
        <v>33</v>
      </c>
      <c r="B26" s="6" t="s">
        <v>30</v>
      </c>
      <c r="C26" s="3">
        <f t="shared" si="2"/>
        <v>-888832.06</v>
      </c>
      <c r="D26" s="3">
        <f t="shared" si="2"/>
        <v>-1009041.95</v>
      </c>
      <c r="E26" s="8">
        <f t="shared" si="0"/>
        <v>1.1352447727864361</v>
      </c>
      <c r="F26" s="23">
        <v>-888832055.61000001</v>
      </c>
      <c r="G26" s="23">
        <v>-1009041945.25</v>
      </c>
    </row>
    <row r="27" spans="1:231" x14ac:dyDescent="0.2">
      <c r="A27" s="5" t="s">
        <v>34</v>
      </c>
      <c r="B27" s="6" t="s">
        <v>35</v>
      </c>
      <c r="C27" s="3">
        <f t="shared" si="2"/>
        <v>-888832.06</v>
      </c>
      <c r="D27" s="3">
        <f t="shared" si="2"/>
        <v>-1009041.95</v>
      </c>
      <c r="E27" s="8">
        <f t="shared" si="0"/>
        <v>1.1352447727864361</v>
      </c>
      <c r="F27" s="23">
        <v>-888832055.61000001</v>
      </c>
      <c r="G27" s="23">
        <v>-1009041945.25</v>
      </c>
    </row>
    <row r="28" spans="1:231" x14ac:dyDescent="0.2">
      <c r="A28" s="5" t="s">
        <v>36</v>
      </c>
      <c r="B28" s="6" t="s">
        <v>37</v>
      </c>
      <c r="C28" s="3">
        <f t="shared" si="2"/>
        <v>-888832.06</v>
      </c>
      <c r="D28" s="3">
        <f t="shared" si="2"/>
        <v>-1009041.95</v>
      </c>
      <c r="E28" s="8">
        <f t="shared" si="0"/>
        <v>1.1352447727864361</v>
      </c>
      <c r="F28" s="23">
        <v>-888832055.61000001</v>
      </c>
      <c r="G28" s="23">
        <v>-1009041945.25</v>
      </c>
    </row>
    <row r="29" spans="1:231" ht="25.5" x14ac:dyDescent="0.2">
      <c r="A29" s="5" t="s">
        <v>38</v>
      </c>
      <c r="B29" s="6" t="s">
        <v>39</v>
      </c>
      <c r="C29" s="3">
        <f t="shared" si="2"/>
        <v>-888832.06</v>
      </c>
      <c r="D29" s="3">
        <f t="shared" si="2"/>
        <v>-1009041.95</v>
      </c>
      <c r="E29" s="8">
        <f t="shared" si="0"/>
        <v>1.1352447727864361</v>
      </c>
      <c r="F29" s="23">
        <v>-888832055.61000001</v>
      </c>
      <c r="G29" s="23">
        <v>-1009041945.25</v>
      </c>
    </row>
    <row r="30" spans="1:231" ht="25.5" x14ac:dyDescent="0.2">
      <c r="A30" s="5" t="s">
        <v>40</v>
      </c>
      <c r="B30" s="6" t="s">
        <v>41</v>
      </c>
      <c r="C30" s="3">
        <v>-888832.06</v>
      </c>
      <c r="D30" s="3">
        <v>-1009041.95</v>
      </c>
      <c r="E30" s="8">
        <f t="shared" si="0"/>
        <v>1.1352447727864361</v>
      </c>
      <c r="F30" s="23">
        <v>-888832055.61000001</v>
      </c>
      <c r="G30" s="23">
        <v>-1009041945.25</v>
      </c>
    </row>
    <row r="31" spans="1:231" ht="12.95" customHeight="1" x14ac:dyDescent="0.2">
      <c r="A31" s="17" t="s">
        <v>42</v>
      </c>
      <c r="B31" s="11"/>
      <c r="C31" s="3">
        <f t="shared" ref="C31:D36" si="3">C32</f>
        <v>916171.37</v>
      </c>
      <c r="D31" s="3">
        <f t="shared" si="3"/>
        <v>951968.86</v>
      </c>
      <c r="E31" s="8">
        <f t="shared" si="0"/>
        <v>1.0390729192945638</v>
      </c>
      <c r="F31" s="23">
        <v>916171374.30999994</v>
      </c>
      <c r="G31" s="29">
        <v>951968855.94000006</v>
      </c>
    </row>
    <row r="32" spans="1:231" ht="26.25" thickBot="1" x14ac:dyDescent="0.25">
      <c r="A32" s="5" t="s">
        <v>10</v>
      </c>
      <c r="B32" s="6" t="s">
        <v>11</v>
      </c>
      <c r="C32" s="7">
        <f t="shared" si="3"/>
        <v>916171.37</v>
      </c>
      <c r="D32" s="7">
        <f t="shared" si="3"/>
        <v>951968.86</v>
      </c>
      <c r="E32" s="8">
        <f t="shared" si="0"/>
        <v>1.0390729192945638</v>
      </c>
      <c r="F32" s="21">
        <v>916171374.30999994</v>
      </c>
      <c r="G32" s="30">
        <v>951968855.94000006</v>
      </c>
    </row>
    <row r="33" spans="1:7" ht="26.25" thickBot="1" x14ac:dyDescent="0.25">
      <c r="A33" s="5" t="s">
        <v>33</v>
      </c>
      <c r="B33" s="6" t="s">
        <v>30</v>
      </c>
      <c r="C33" s="7">
        <f t="shared" si="3"/>
        <v>916171.37</v>
      </c>
      <c r="D33" s="7">
        <f t="shared" si="3"/>
        <v>951968.86</v>
      </c>
      <c r="E33" s="8">
        <f t="shared" si="0"/>
        <v>1.0390729192945638</v>
      </c>
      <c r="F33" s="21">
        <v>916171374.30999994</v>
      </c>
      <c r="G33" s="30">
        <v>951968855.94000006</v>
      </c>
    </row>
    <row r="34" spans="1:7" ht="13.5" thickBot="1" x14ac:dyDescent="0.25">
      <c r="A34" s="5" t="s">
        <v>43</v>
      </c>
      <c r="B34" s="6" t="s">
        <v>44</v>
      </c>
      <c r="C34" s="7">
        <f t="shared" si="3"/>
        <v>916171.37</v>
      </c>
      <c r="D34" s="7">
        <f t="shared" si="3"/>
        <v>951968.86</v>
      </c>
      <c r="E34" s="8">
        <f t="shared" si="0"/>
        <v>1.0390729192945638</v>
      </c>
      <c r="F34" s="21">
        <v>916171374.30999994</v>
      </c>
      <c r="G34" s="30">
        <v>951968855.94000006</v>
      </c>
    </row>
    <row r="35" spans="1:7" ht="13.5" thickBot="1" x14ac:dyDescent="0.25">
      <c r="A35" s="5" t="s">
        <v>45</v>
      </c>
      <c r="B35" s="6" t="s">
        <v>46</v>
      </c>
      <c r="C35" s="7">
        <f t="shared" si="3"/>
        <v>916171.37</v>
      </c>
      <c r="D35" s="7">
        <f t="shared" si="3"/>
        <v>951968.86</v>
      </c>
      <c r="E35" s="8">
        <f t="shared" si="0"/>
        <v>1.0390729192945638</v>
      </c>
      <c r="F35" s="21">
        <v>916171374.30999994</v>
      </c>
      <c r="G35" s="30">
        <v>951968855.94000006</v>
      </c>
    </row>
    <row r="36" spans="1:7" ht="26.25" thickBot="1" x14ac:dyDescent="0.25">
      <c r="A36" s="5" t="s">
        <v>47</v>
      </c>
      <c r="B36" s="6" t="s">
        <v>48</v>
      </c>
      <c r="C36" s="7">
        <f t="shared" si="3"/>
        <v>916171.37</v>
      </c>
      <c r="D36" s="7">
        <f t="shared" si="3"/>
        <v>951968.86</v>
      </c>
      <c r="E36" s="8">
        <f t="shared" si="0"/>
        <v>1.0390729192945638</v>
      </c>
      <c r="F36" s="21">
        <v>916171374.30999994</v>
      </c>
      <c r="G36" s="30">
        <v>951968855.94000006</v>
      </c>
    </row>
    <row r="37" spans="1:7" ht="26.25" thickBot="1" x14ac:dyDescent="0.25">
      <c r="A37" s="5" t="s">
        <v>49</v>
      </c>
      <c r="B37" s="6" t="s">
        <v>50</v>
      </c>
      <c r="C37" s="7">
        <v>916171.37</v>
      </c>
      <c r="D37" s="7">
        <v>951968.86</v>
      </c>
      <c r="E37" s="8">
        <f t="shared" si="0"/>
        <v>1.0390729192945638</v>
      </c>
      <c r="F37" s="21">
        <v>916171374.30999994</v>
      </c>
      <c r="G37" s="30">
        <v>951968855.94000006</v>
      </c>
    </row>
    <row r="38" spans="1:7" x14ac:dyDescent="0.2">
      <c r="A38" s="31"/>
      <c r="B38" s="25"/>
      <c r="C38" s="32"/>
      <c r="D38" s="32"/>
      <c r="E38" s="33"/>
      <c r="F38" s="34"/>
      <c r="G38" s="34"/>
    </row>
    <row r="39" spans="1:7" x14ac:dyDescent="0.2">
      <c r="A39" s="31"/>
    </row>
    <row r="42" spans="1:7" x14ac:dyDescent="0.2">
      <c r="B42" s="25"/>
      <c r="C42" s="32"/>
      <c r="D42" s="32"/>
      <c r="E42" s="33"/>
    </row>
    <row r="45" spans="1:7" x14ac:dyDescent="0.2">
      <c r="B45" s="25"/>
      <c r="C45" s="32"/>
      <c r="D45" s="32"/>
      <c r="E45" s="33"/>
    </row>
    <row r="47" spans="1:7" x14ac:dyDescent="0.2">
      <c r="A47" s="1"/>
    </row>
    <row r="50" spans="1:231" ht="13.5" customHeight="1" x14ac:dyDescent="0.2">
      <c r="A50" s="40" t="s">
        <v>3</v>
      </c>
      <c r="B50" s="41"/>
      <c r="C50" s="41"/>
      <c r="D50" s="41"/>
      <c r="E50" s="41"/>
      <c r="F50" s="41"/>
      <c r="G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  <c r="FP50" s="42"/>
      <c r="FQ50" s="42"/>
      <c r="FR50" s="42"/>
      <c r="FS50" s="42"/>
      <c r="FT50" s="42"/>
      <c r="FU50" s="42"/>
      <c r="FV50" s="42"/>
      <c r="FW50" s="42"/>
      <c r="FX50" s="42"/>
      <c r="FY50" s="42"/>
      <c r="FZ50" s="42"/>
      <c r="GA50" s="42"/>
      <c r="GB50" s="42"/>
      <c r="GC50" s="42"/>
      <c r="GD50" s="42"/>
      <c r="GE50" s="42"/>
      <c r="GF50" s="42"/>
      <c r="GG50" s="42"/>
      <c r="GH50" s="42"/>
      <c r="GI50" s="42"/>
      <c r="GJ50" s="42"/>
      <c r="GK50" s="42"/>
      <c r="GL50" s="42"/>
      <c r="GM50" s="42"/>
      <c r="GN50" s="42"/>
      <c r="GO50" s="42"/>
      <c r="GP50" s="42"/>
      <c r="GQ50" s="42"/>
      <c r="GR50" s="42"/>
      <c r="GS50" s="42"/>
      <c r="GT50" s="42"/>
      <c r="GU50" s="42"/>
      <c r="GV50" s="42"/>
      <c r="GW50" s="42"/>
      <c r="GX50" s="42"/>
      <c r="GY50" s="42"/>
      <c r="GZ50" s="42"/>
      <c r="HA50" s="42"/>
      <c r="HB50" s="42"/>
      <c r="HC50" s="42"/>
      <c r="HD50" s="42"/>
      <c r="HE50" s="42"/>
      <c r="HF50" s="42"/>
      <c r="HG50" s="42"/>
      <c r="HH50" s="42"/>
      <c r="HI50" s="42"/>
      <c r="HJ50" s="42"/>
      <c r="HK50" s="42"/>
      <c r="HL50" s="42"/>
      <c r="HM50" s="42"/>
      <c r="HN50" s="42"/>
      <c r="HO50" s="42"/>
      <c r="HP50" s="42"/>
      <c r="HQ50" s="42"/>
      <c r="HR50" s="42"/>
      <c r="HS50" s="42"/>
      <c r="HT50" s="42"/>
      <c r="HU50" s="42"/>
      <c r="HV50" s="42"/>
      <c r="HW50" s="42"/>
    </row>
  </sheetData>
  <mergeCells count="8">
    <mergeCell ref="A50:HW50"/>
    <mergeCell ref="A7:G7"/>
    <mergeCell ref="A1:E1"/>
    <mergeCell ref="A2:E2"/>
    <mergeCell ref="A3:E3"/>
    <mergeCell ref="A4:E4"/>
    <mergeCell ref="A5:E5"/>
    <mergeCell ref="A6:E6"/>
  </mergeCells>
  <phoneticPr fontId="0" type="noConversion"/>
  <printOptions horizontalCentered="1"/>
  <pageMargins left="0.59055118110236227" right="0.19685039370078741" top="0.78740157480314965" bottom="0.19685039370078741" header="0" footer="0"/>
  <pageSetup paperSize="9" scale="85" orientation="portrait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Усманова Наталья Манулловна</cp:lastModifiedBy>
  <cp:lastPrinted>2022-03-24T15:56:13Z</cp:lastPrinted>
  <dcterms:created xsi:type="dcterms:W3CDTF">2005-02-01T12:32:18Z</dcterms:created>
  <dcterms:modified xsi:type="dcterms:W3CDTF">2022-03-24T15:56:16Z</dcterms:modified>
</cp:coreProperties>
</file>