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.nalbadyan\Desktop\Марина 2024\Бюджет на 2025\_МП Переселение граждан из аварийного жилищного фонда\"/>
    </mc:Choice>
  </mc:AlternateContent>
  <xr:revisionPtr revIDLastSave="0" documentId="13_ncr:1_{B848732E-349E-4692-9B33-9010A21DB4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АСПОРТ МП переселение" sheetId="6" r:id="rId1"/>
    <sheet name="01" sheetId="1" r:id="rId2"/>
    <sheet name="проектная" sheetId="2" r:id="rId3"/>
    <sheet name="План на 25 переселение" sheetId="9" r:id="rId4"/>
    <sheet name="Лист1" sheetId="8" state="hidden" r:id="rId5"/>
  </sheets>
  <definedNames>
    <definedName name="_ftnref1" localSheetId="0">'ПАСПОРТ МП переселение'!$D$16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/>
  <c r="E13" i="1"/>
  <c r="E12" i="1"/>
  <c r="F24" i="6"/>
  <c r="G24" i="6"/>
  <c r="M17" i="9"/>
  <c r="H24" i="6" l="1"/>
  <c r="P11" i="9"/>
  <c r="G21" i="6" s="1"/>
  <c r="O11" i="9"/>
  <c r="F21" i="6" s="1"/>
  <c r="M13" i="9"/>
  <c r="P13" i="9"/>
  <c r="O13" i="9"/>
  <c r="O14" i="9" l="1"/>
  <c r="F23" i="6" s="1"/>
  <c r="F22" i="6"/>
  <c r="P14" i="9"/>
  <c r="G23" i="6" s="1"/>
  <c r="G22" i="6"/>
  <c r="M14" i="9"/>
  <c r="M11" i="9"/>
  <c r="E21" i="6" s="1"/>
  <c r="H21" i="6" s="1"/>
  <c r="H22" i="6" l="1"/>
</calcChain>
</file>

<file path=xl/sharedStrings.xml><?xml version="1.0" encoding="utf-8"?>
<sst xmlns="http://schemas.openxmlformats.org/spreadsheetml/2006/main" count="226" uniqueCount="121">
  <si>
    <t>№ 
п/п</t>
  </si>
  <si>
    <t>Наименование
показателя, единица измерения</t>
  </si>
  <si>
    <t xml:space="preserve">Базовое значение </t>
  </si>
  <si>
    <t>Значение показателя по годам</t>
  </si>
  <si>
    <t>Целевое значение</t>
  </si>
  <si>
    <t>Задачи</t>
  </si>
  <si>
    <t>Ответственный исполнитель</t>
  </si>
  <si>
    <t xml:space="preserve">Сроки реализации </t>
  </si>
  <si>
    <t>1.</t>
  </si>
  <si>
    <t>Параметры финансового обеспечения</t>
  </si>
  <si>
    <t>Всего</t>
  </si>
  <si>
    <t>ПАСПОРТ</t>
  </si>
  <si>
    <t>муниципальной программы</t>
  </si>
  <si>
    <t>Соисполнители</t>
  </si>
  <si>
    <t>Перечень структурных элементов</t>
  </si>
  <si>
    <t>Целевые показатели муниципальной программы</t>
  </si>
  <si>
    <t>1.1.</t>
  </si>
  <si>
    <t>Параметры финансового обеспечения муниципальной программы</t>
  </si>
  <si>
    <t>Финансовое обеспечение</t>
  </si>
  <si>
    <t>Всего, в том числе:</t>
  </si>
  <si>
    <t>Областной бюджет</t>
  </si>
  <si>
    <t>Местный бюджет</t>
  </si>
  <si>
    <t>Внебюджетные источники</t>
  </si>
  <si>
    <t>МКУ «Отдел жилищно-коммунального хозяйства Светлогорского городского округа»</t>
  </si>
  <si>
    <t>ПЛАН</t>
  </si>
  <si>
    <t>Код направления расходов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</si>
  <si>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</si>
  <si>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</si>
  <si>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</si>
  <si>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</si>
  <si>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Срок реализации</t>
  </si>
  <si>
    <t>x</t>
  </si>
  <si>
    <t>Всего по программе</t>
  </si>
  <si>
    <t>01</t>
  </si>
  <si>
    <t>х</t>
  </si>
  <si>
    <t>МКУ "ОЖКХ"</t>
  </si>
  <si>
    <t>Сведения
о целевых показателях (индикаторах) достижения целей МП, перечень основных 
мероприятий муниципальной программы</t>
  </si>
  <si>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</si>
  <si>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</si>
  <si>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</si>
  <si>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</si>
  <si>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</si>
  <si>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</si>
  <si>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</si>
  <si>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2026 г.</t>
  </si>
  <si>
    <t>Ответственный исполнитель / соисполнитель</t>
  </si>
  <si>
    <t>отсутствуют</t>
  </si>
  <si>
    <r>
      <t xml:space="preserve">реализации муниципальной программы </t>
    </r>
    <r>
      <rPr>
        <b/>
        <sz val="12"/>
        <color theme="1" tint="4.9989318521683403E-2"/>
        <rFont val="Times New Roman"/>
        <family val="1"/>
        <charset val="204"/>
      </rPr>
      <t>"Переселение граждан из аварийного жилищного фонда"</t>
    </r>
  </si>
  <si>
    <t>Обеспечение устойчивого сокращения непригодного для проживания жилищного фонда</t>
  </si>
  <si>
    <t xml:space="preserve">Площадь ликвидированных аварийных многоквартирных жилых домов, подлежащих сносу </t>
  </si>
  <si>
    <t>Переселение граждан из аварийного фонда</t>
  </si>
  <si>
    <t>Разработка проектной документации для сноса и демонтажа аварийного жилищного фонда</t>
  </si>
  <si>
    <t>Снос (демонтаж) аварийного многоквартирного жилого дома</t>
  </si>
  <si>
    <t xml:space="preserve">ед. </t>
  </si>
  <si>
    <t>пп_84570.02</t>
  </si>
  <si>
    <t>«Переселение граждан из аварийного жилищного фонда»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</si>
  <si>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«Переселение граждан из аварийного жилищного фонда»  </t>
  </si>
  <si>
    <t>Задача 1. Ликвидация аварийного жилищного фонда на территории Светлогорского городского округа (жилых помещений в многоквартирных домах, признанных в установленном порядке до 1 января 2023  года аварийными и подлежащими сносу или реконструкции в связи с физическим износом в процессе их эксплуатации)</t>
  </si>
  <si>
    <r>
      <t>м</t>
    </r>
    <r>
      <rPr>
        <vertAlign val="superscript"/>
        <sz val="11"/>
        <color rgb="FF0D0D0D"/>
        <rFont val="Times New Roman"/>
        <family val="1"/>
        <charset val="204"/>
      </rPr>
      <t>2.</t>
    </r>
  </si>
  <si>
    <t xml:space="preserve">МКУ «Отдел ЖКХ Светлогорского городского округа»
Участники:
сторонние организации по результату закупок товаров, работ и услуг. </t>
  </si>
  <si>
    <t>на 2025г. и плановый период 2026-2027 гг.</t>
  </si>
  <si>
    <t>Всего по процессной части</t>
  </si>
  <si>
    <t>2025 год</t>
  </si>
  <si>
    <t>в том числе:</t>
  </si>
  <si>
    <t>2026 год</t>
  </si>
  <si>
    <t>2027 год</t>
  </si>
  <si>
    <t>ОБ</t>
  </si>
  <si>
    <t>12</t>
  </si>
  <si>
    <t>Код структурного элемента</t>
  </si>
  <si>
    <t>Структурный элемент муниципальной программы / направление расходов / мероприятие</t>
  </si>
  <si>
    <t>Показатели выполнения структурного элемента муниципальной программы / мероприятия структурного элемента / достижения контрольных точек мероприятий проектной части</t>
  </si>
  <si>
    <t>Паспорту программы</t>
  </si>
  <si>
    <t>Паспорта структурных элементов муниципальной программы.</t>
  </si>
  <si>
    <t>Раздел I. Структурные элементы проектной части</t>
  </si>
  <si>
    <t>«Наименование структурного элемента»</t>
  </si>
  <si>
    <t>-</t>
  </si>
  <si>
    <t>Показатели</t>
  </si>
  <si>
    <t>Источники финансирования, тыс. рублей</t>
  </si>
  <si>
    <t>Приложение</t>
  </si>
  <si>
    <t xml:space="preserve">к распоряжению администрации </t>
  </si>
  <si>
    <t>муниципального образования</t>
  </si>
  <si>
    <t xml:space="preserve"> «Светлогорский городской округ»</t>
  </si>
  <si>
    <t>(наименование муниципальной программы)</t>
  </si>
  <si>
    <t>Обеспечение устойчивого сокращения непригодного для проживания аварийного жилищного фонда</t>
  </si>
  <si>
    <t>Цель № 1</t>
  </si>
  <si>
    <t>Показатель 1.1</t>
  </si>
  <si>
    <t>Номер цели/</t>
  </si>
  <si>
    <t>показателя</t>
  </si>
  <si>
    <t>Наименование целевого показателя, единица измерения</t>
  </si>
  <si>
    <t>Раздел II. Структурные элементы процессной части.</t>
  </si>
  <si>
    <t>Ожидаемое значение на конец реализации программы</t>
  </si>
  <si>
    <t xml:space="preserve"> Ликвидация аварийного жилищного фонда на территории Светлогорского городского округа (жилых помещений в многоквартирных домах, признанных в установленном порядке до 1 января 2024  года аварийными и подлежащими сносу или реконструкции в связи с физическим износом в процессе их эксплуатации)</t>
  </si>
  <si>
    <t>Количество снесенных (демонтированных) домов</t>
  </si>
  <si>
    <t>2025-2027 гг.</t>
  </si>
  <si>
    <r>
      <t>Общая площадь жилых помещений в ветхих и аварийных жилых домов, тыс. м</t>
    </r>
    <r>
      <rPr>
        <sz val="12"/>
        <color theme="1"/>
        <rFont val="Calibri"/>
        <family val="2"/>
        <charset val="204"/>
      </rPr>
      <t>²</t>
    </r>
  </si>
  <si>
    <t xml:space="preserve">Код муниципальной программы (МП)             </t>
  </si>
  <si>
    <t>Мероприятия по сокращению непригодного для проживания аварийного жилищного фонда</t>
  </si>
  <si>
    <r>
      <t>Площадь ликвидированных аварийных многоквартирных жилых домов, подлежащих сносу, м</t>
    </r>
    <r>
      <rPr>
        <sz val="12"/>
        <color theme="1"/>
        <rFont val="Calibri"/>
        <family val="2"/>
        <charset val="204"/>
      </rPr>
      <t>²</t>
    </r>
  </si>
  <si>
    <r>
      <t>м</t>
    </r>
    <r>
      <rPr>
        <sz val="11.5"/>
        <color theme="1" tint="4.9989318521683403E-2"/>
        <rFont val="Calibri"/>
        <family val="2"/>
        <charset val="204"/>
      </rPr>
      <t>²</t>
    </r>
  </si>
  <si>
    <r>
      <t>Снос (демонтаж) аварийного многоквартирного жилого дома общей площадью 406,7 м</t>
    </r>
    <r>
      <rPr>
        <sz val="11.5"/>
        <color theme="1" tint="4.9989318521683403E-2"/>
        <rFont val="Calibri"/>
        <family val="2"/>
        <charset val="204"/>
      </rPr>
      <t>²</t>
    </r>
    <r>
      <rPr>
        <sz val="11.5"/>
        <color theme="1" tint="4.9989318521683403E-2"/>
        <rFont val="Times New Roman"/>
        <family val="1"/>
        <charset val="204"/>
      </rPr>
      <t>, кадастровый номер: 39:17:010036:72, расположенного по адресу: Калининградская область, Светлогорский район, г. Светлогорск, ул. Южная, дом № 3</t>
    </r>
  </si>
  <si>
    <t xml:space="preserve">Лимиты бюджетных обязательств (уточненные) n-1 </t>
  </si>
  <si>
    <r>
      <t>[1]</t>
    </r>
    <r>
      <rPr>
        <sz val="7"/>
        <color theme="1"/>
        <rFont val="Calibri"/>
        <family val="2"/>
        <charset val="204"/>
      </rPr>
      <t xml:space="preserve"> </t>
    </r>
    <r>
      <rPr>
        <sz val="10"/>
        <color theme="1"/>
        <rFont val="Calibri"/>
        <family val="2"/>
        <charset val="204"/>
      </rPr>
      <t xml:space="preserve">- </t>
    </r>
    <r>
      <rPr>
        <sz val="10"/>
        <color theme="1"/>
        <rFont val="Times New Roman"/>
        <family val="1"/>
        <charset val="204"/>
      </rPr>
      <t>указывается сумма финансового обеспечения за счет всех источников финансирования</t>
    </r>
  </si>
  <si>
    <r>
      <t>[1]</t>
    </r>
    <r>
      <rPr>
        <sz val="10"/>
        <color theme="1"/>
        <rFont val="Times New Roman"/>
        <family val="1"/>
        <charset val="204"/>
      </rPr>
      <t xml:space="preserve"> - указываются лимиты бюджетных обязательств (уточненные) на реализацию муниципальной программы (за предшествующий год)</t>
    </r>
  </si>
  <si>
    <r>
      <t>[1]</t>
    </r>
    <r>
      <rPr>
        <sz val="10"/>
        <color theme="1"/>
        <rFont val="Times New Roman"/>
        <family val="1"/>
        <charset val="204"/>
      </rPr>
      <t xml:space="preserve"> - указывается сумма финансового обеспечения на очередной финансовый год и на плановый период.</t>
    </r>
  </si>
  <si>
    <t>Соисполнитель (ли)</t>
  </si>
  <si>
    <t xml:space="preserve">Участник (и) (непосредственный исполнитель) </t>
  </si>
  <si>
    <t>код направления расходов</t>
  </si>
  <si>
    <t>Лимиты бюджетных обязательств (уточненные)</t>
  </si>
  <si>
    <r>
      <t>[1]</t>
    </r>
    <r>
      <rPr>
        <sz val="6.5"/>
        <color theme="1"/>
        <rFont val="Calibri"/>
        <family val="2"/>
        <charset val="204"/>
      </rPr>
      <t xml:space="preserve"> </t>
    </r>
    <r>
      <rPr>
        <sz val="10"/>
        <color theme="1"/>
        <rFont val="Calibri"/>
        <family val="2"/>
        <charset val="204"/>
      </rPr>
      <t xml:space="preserve">- </t>
    </r>
    <r>
      <rPr>
        <sz val="10"/>
        <color theme="1"/>
        <rFont val="Times New Roman"/>
        <family val="1"/>
        <charset val="204"/>
      </rPr>
      <t>указывается значение показателя на момент включения в программу.</t>
    </r>
  </si>
  <si>
    <t>Непосредственный исполнитель мероприятия программы</t>
  </si>
  <si>
    <t>Приложение №2 к</t>
  </si>
  <si>
    <t>Участник (и) (непосредственный(е) исполнитель (и) мероприятия)</t>
  </si>
  <si>
    <t xml:space="preserve">Лимиты бюджетных обязательств (уточненные) </t>
  </si>
  <si>
    <t>Приложение № 2 к Положению</t>
  </si>
  <si>
    <t>Приложение № 1 к паспорту программы</t>
  </si>
  <si>
    <t xml:space="preserve">Базовое значение    </t>
  </si>
  <si>
    <t>Всего:</t>
  </si>
  <si>
    <t xml:space="preserve">Наименование комплекса процессных мероприятий </t>
  </si>
  <si>
    <t>01. Мероприятия по сокращению непригодного для проживания аварийного жилищного фонда</t>
  </si>
  <si>
    <t>Всего по проектной части</t>
  </si>
  <si>
    <t xml:space="preserve">                                                                                                                                                                                от11.11.2024 г. №431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</si>
</sst>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₽"/>
    <numFmt numFmtId="165" formatCode="[$-419]mmmm\ yyyy;@"/>
    <numFmt numFmtId="166" formatCode="#,##0.0"/>
  </numFmts>
  <fonts count="2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b/>
      <sz val="11.5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sz val="11.5"/>
      <color rgb="FF0070C0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vertAlign val="superscript"/>
      <sz val="11"/>
      <color rgb="FF0D0D0D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.5"/>
      <color theme="1" tint="4.9989318521683403E-2"/>
      <name val="Calibri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7"/>
      <color theme="1"/>
      <name val="Calibri"/>
      <family val="2"/>
      <charset val="204"/>
    </font>
    <font>
      <sz val="7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vertAlign val="superscript"/>
      <sz val="6.5"/>
      <color theme="1"/>
      <name val="Calibri"/>
      <family val="2"/>
      <charset val="204"/>
    </font>
    <font>
      <sz val="6.5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top"/>
    </xf>
    <xf numFmtId="0" fontId="2" fillId="0" borderId="5" xfId="0" applyFont="1" applyBorder="1" applyAlignment="1">
      <alignment wrapText="1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6" fillId="3" borderId="1" xfId="0" applyFont="1" applyFill="1" applyBorder="1" applyAlignment="1">
      <alignment horizontal="center" vertical="top" wrapText="1"/>
    </xf>
    <xf numFmtId="0" fontId="26" fillId="3" borderId="1" xfId="0" applyFont="1" applyFill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0" fontId="27" fillId="3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6" fillId="3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/>
    <xf numFmtId="0" fontId="26" fillId="3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0" fontId="25" fillId="0" borderId="2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4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top" wrapText="1"/>
    </xf>
    <xf numFmtId="4" fontId="14" fillId="0" borderId="5" xfId="0" applyNumberFormat="1" applyFont="1" applyBorder="1" applyAlignment="1">
      <alignment horizontal="center" vertical="top" wrapText="1"/>
    </xf>
    <xf numFmtId="4" fontId="0" fillId="0" borderId="6" xfId="0" applyNumberForma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topLeftCell="A10" zoomScaleNormal="100" workbookViewId="0">
      <selection activeCell="B15" sqref="B15:H15"/>
    </sheetView>
  </sheetViews>
  <sheetFormatPr defaultRowHeight="15" x14ac:dyDescent="0.25"/>
  <cols>
    <col min="1" max="1" width="31" customWidth="1"/>
    <col min="2" max="2" width="14.85546875" customWidth="1"/>
    <col min="3" max="3" width="31.42578125" customWidth="1"/>
    <col min="4" max="4" width="19.5703125" customWidth="1"/>
    <col min="5" max="6" width="10.85546875" customWidth="1"/>
    <col min="7" max="7" width="11" customWidth="1"/>
    <col min="8" max="8" width="13.28515625" customWidth="1"/>
  </cols>
  <sheetData>
    <row r="1" spans="1:8" ht="15.75" x14ac:dyDescent="0.25">
      <c r="F1" s="13"/>
      <c r="G1" s="13"/>
      <c r="H1" s="46" t="s">
        <v>78</v>
      </c>
    </row>
    <row r="2" spans="1:8" ht="15.75" x14ac:dyDescent="0.25">
      <c r="F2" s="13"/>
      <c r="G2" s="13"/>
      <c r="H2" s="46" t="s">
        <v>79</v>
      </c>
    </row>
    <row r="3" spans="1:8" ht="15.75" x14ac:dyDescent="0.25">
      <c r="F3" s="13"/>
      <c r="G3" s="13"/>
      <c r="H3" s="46" t="s">
        <v>80</v>
      </c>
    </row>
    <row r="4" spans="1:8" ht="15.75" x14ac:dyDescent="0.25">
      <c r="F4" s="13"/>
      <c r="G4" s="13"/>
      <c r="H4" s="46" t="s">
        <v>81</v>
      </c>
    </row>
    <row r="5" spans="1:8" ht="15.75" x14ac:dyDescent="0.25">
      <c r="F5" s="13"/>
      <c r="G5" s="13"/>
      <c r="H5" s="46" t="s">
        <v>120</v>
      </c>
    </row>
    <row r="6" spans="1:8" x14ac:dyDescent="0.25">
      <c r="F6" s="13"/>
      <c r="G6" s="13"/>
      <c r="H6" s="47"/>
    </row>
    <row r="7" spans="1:8" ht="15.75" x14ac:dyDescent="0.25">
      <c r="A7" s="79" t="s">
        <v>11</v>
      </c>
      <c r="B7" s="79"/>
      <c r="C7" s="79"/>
      <c r="D7" s="79"/>
      <c r="E7" s="79"/>
      <c r="F7" s="79"/>
      <c r="G7" s="79"/>
      <c r="H7" s="79"/>
    </row>
    <row r="8" spans="1:8" ht="18.75" customHeight="1" x14ac:dyDescent="0.25">
      <c r="A8" s="80" t="s">
        <v>12</v>
      </c>
      <c r="B8" s="80"/>
      <c r="C8" s="80"/>
      <c r="D8" s="80"/>
      <c r="E8" s="80"/>
      <c r="F8" s="80"/>
      <c r="G8" s="80"/>
      <c r="H8" s="80"/>
    </row>
    <row r="9" spans="1:8" ht="18.75" customHeight="1" x14ac:dyDescent="0.25">
      <c r="A9" s="80" t="s">
        <v>55</v>
      </c>
      <c r="B9" s="80"/>
      <c r="C9" s="80"/>
      <c r="D9" s="80"/>
      <c r="E9" s="80"/>
      <c r="F9" s="80"/>
      <c r="G9" s="80"/>
      <c r="H9" s="80"/>
    </row>
    <row r="10" spans="1:8" ht="18.75" customHeight="1" x14ac:dyDescent="0.25">
      <c r="A10" s="40"/>
      <c r="B10" s="39"/>
      <c r="C10" s="39" t="s">
        <v>82</v>
      </c>
      <c r="D10" s="39"/>
      <c r="E10" s="40"/>
      <c r="F10" s="40"/>
      <c r="G10" s="40"/>
      <c r="H10" s="40"/>
    </row>
    <row r="11" spans="1:8" ht="15.75" x14ac:dyDescent="0.25">
      <c r="A11" s="2" t="s">
        <v>7</v>
      </c>
      <c r="B11" s="81" t="s">
        <v>93</v>
      </c>
      <c r="C11" s="81"/>
      <c r="D11" s="81"/>
      <c r="E11" s="81"/>
      <c r="F11" s="81"/>
      <c r="G11" s="81"/>
      <c r="H11" s="81"/>
    </row>
    <row r="12" spans="1:8" ht="30" customHeight="1" x14ac:dyDescent="0.25">
      <c r="A12" s="3" t="s">
        <v>6</v>
      </c>
      <c r="B12" s="82" t="s">
        <v>23</v>
      </c>
      <c r="C12" s="82"/>
      <c r="D12" s="82"/>
      <c r="E12" s="82"/>
      <c r="F12" s="82"/>
      <c r="G12" s="82"/>
      <c r="H12" s="82"/>
    </row>
    <row r="13" spans="1:8" ht="27" customHeight="1" x14ac:dyDescent="0.25">
      <c r="A13" s="2" t="s">
        <v>13</v>
      </c>
      <c r="B13" s="82" t="s">
        <v>46</v>
      </c>
      <c r="C13" s="82"/>
      <c r="D13" s="82"/>
      <c r="E13" s="82"/>
      <c r="F13" s="82"/>
      <c r="G13" s="82"/>
      <c r="H13" s="82"/>
    </row>
    <row r="14" spans="1:8" ht="46.5" customHeight="1" x14ac:dyDescent="0.25">
      <c r="A14" s="56" t="s">
        <v>111</v>
      </c>
      <c r="B14" s="82" t="s">
        <v>23</v>
      </c>
      <c r="C14" s="82"/>
      <c r="D14" s="82"/>
      <c r="E14" s="82"/>
      <c r="F14" s="82"/>
      <c r="G14" s="82"/>
      <c r="H14" s="82"/>
    </row>
    <row r="15" spans="1:8" ht="44.25" customHeight="1" x14ac:dyDescent="0.25">
      <c r="A15" s="10" t="s">
        <v>14</v>
      </c>
      <c r="B15" s="83" t="s">
        <v>118</v>
      </c>
      <c r="C15" s="84"/>
      <c r="D15" s="84"/>
      <c r="E15" s="84"/>
      <c r="F15" s="84"/>
      <c r="G15" s="84"/>
      <c r="H15" s="85"/>
    </row>
    <row r="16" spans="1:8" ht="18.75" customHeight="1" x14ac:dyDescent="0.25">
      <c r="A16" s="76" t="s">
        <v>15</v>
      </c>
      <c r="B16" s="51" t="s">
        <v>86</v>
      </c>
      <c r="C16" s="86" t="s">
        <v>88</v>
      </c>
      <c r="D16" s="86" t="s">
        <v>2</v>
      </c>
      <c r="E16" s="86" t="s">
        <v>3</v>
      </c>
      <c r="F16" s="86"/>
      <c r="G16" s="86"/>
      <c r="H16" s="86"/>
    </row>
    <row r="17" spans="1:8" ht="30.75" customHeight="1" x14ac:dyDescent="0.25">
      <c r="A17" s="77"/>
      <c r="B17" s="51" t="s">
        <v>87</v>
      </c>
      <c r="C17" s="86"/>
      <c r="D17" s="86"/>
      <c r="E17" s="51" t="s">
        <v>62</v>
      </c>
      <c r="F17" s="51" t="s">
        <v>64</v>
      </c>
      <c r="G17" s="51" t="s">
        <v>65</v>
      </c>
      <c r="H17" s="51" t="s">
        <v>4</v>
      </c>
    </row>
    <row r="18" spans="1:8" ht="33.75" customHeight="1" x14ac:dyDescent="0.25">
      <c r="A18" s="77"/>
      <c r="B18" s="54" t="s">
        <v>84</v>
      </c>
      <c r="C18" s="75" t="s">
        <v>83</v>
      </c>
      <c r="D18" s="75"/>
      <c r="E18" s="75"/>
      <c r="F18" s="75"/>
      <c r="G18" s="75"/>
      <c r="H18" s="75"/>
    </row>
    <row r="19" spans="1:8" ht="66" customHeight="1" x14ac:dyDescent="0.25">
      <c r="A19" s="78"/>
      <c r="B19" s="54" t="s">
        <v>85</v>
      </c>
      <c r="C19" s="6" t="s">
        <v>94</v>
      </c>
      <c r="D19" s="4">
        <v>0.8</v>
      </c>
      <c r="E19" s="4">
        <v>0.8</v>
      </c>
      <c r="F19" s="4">
        <v>0.1</v>
      </c>
      <c r="G19" s="4">
        <v>0.1</v>
      </c>
      <c r="H19" s="4">
        <v>0.1</v>
      </c>
    </row>
    <row r="20" spans="1:8" ht="70.5" customHeight="1" x14ac:dyDescent="0.25">
      <c r="A20" s="72" t="s">
        <v>17</v>
      </c>
      <c r="B20" s="5" t="s">
        <v>95</v>
      </c>
      <c r="C20" s="5" t="s">
        <v>18</v>
      </c>
      <c r="D20" s="5" t="s">
        <v>100</v>
      </c>
      <c r="E20" s="4">
        <v>2025</v>
      </c>
      <c r="F20" s="5">
        <v>2026</v>
      </c>
      <c r="G20" s="5">
        <v>2027</v>
      </c>
      <c r="H20" s="5" t="s">
        <v>10</v>
      </c>
    </row>
    <row r="21" spans="1:8" ht="24" customHeight="1" x14ac:dyDescent="0.25">
      <c r="A21" s="73"/>
      <c r="B21" s="87">
        <v>28</v>
      </c>
      <c r="C21" s="6" t="s">
        <v>19</v>
      </c>
      <c r="D21" s="52">
        <v>5312</v>
      </c>
      <c r="E21" s="52">
        <f>'План на 25 переселение'!M11</f>
        <v>5312</v>
      </c>
      <c r="F21" s="52">
        <f>'План на 25 переселение'!O11</f>
        <v>0</v>
      </c>
      <c r="G21" s="52">
        <f>'План на 25 переселение'!P11</f>
        <v>0</v>
      </c>
      <c r="H21" s="52">
        <f>E21+F21+G21</f>
        <v>5312</v>
      </c>
    </row>
    <row r="22" spans="1:8" ht="20.25" customHeight="1" x14ac:dyDescent="0.25">
      <c r="A22" s="73"/>
      <c r="B22" s="87"/>
      <c r="C22" s="6" t="s">
        <v>20</v>
      </c>
      <c r="D22" s="52">
        <v>0</v>
      </c>
      <c r="E22" s="52">
        <v>0</v>
      </c>
      <c r="F22" s="52">
        <f>'План на 25 переселение'!O13</f>
        <v>0</v>
      </c>
      <c r="G22" s="52">
        <f>'План на 25 переселение'!P13</f>
        <v>0</v>
      </c>
      <c r="H22" s="52">
        <f t="shared" ref="H22:H24" si="0">E22+F22+G22</f>
        <v>0</v>
      </c>
    </row>
    <row r="23" spans="1:8" ht="20.25" customHeight="1" x14ac:dyDescent="0.25">
      <c r="A23" s="73"/>
      <c r="B23" s="87"/>
      <c r="C23" s="6" t="s">
        <v>21</v>
      </c>
      <c r="D23" s="53">
        <v>5312</v>
      </c>
      <c r="E23" s="53">
        <v>5312</v>
      </c>
      <c r="F23" s="52">
        <f>'План на 25 переселение'!O14</f>
        <v>0</v>
      </c>
      <c r="G23" s="52">
        <f>'План на 25 переселение'!P14</f>
        <v>0</v>
      </c>
      <c r="H23" s="52">
        <v>5312</v>
      </c>
    </row>
    <row r="24" spans="1:8" ht="15.75" x14ac:dyDescent="0.25">
      <c r="A24" s="74"/>
      <c r="B24" s="87"/>
      <c r="C24" s="6" t="s">
        <v>22</v>
      </c>
      <c r="D24" s="53">
        <v>0</v>
      </c>
      <c r="E24" s="53">
        <v>0</v>
      </c>
      <c r="F24" s="52">
        <f>'План на 25 переселение'!O15</f>
        <v>0</v>
      </c>
      <c r="G24" s="52">
        <f>'План на 25 переселение'!P15</f>
        <v>0</v>
      </c>
      <c r="H24" s="52">
        <f t="shared" si="0"/>
        <v>0</v>
      </c>
    </row>
    <row r="26" spans="1:8" hidden="1" x14ac:dyDescent="0.25">
      <c r="A26" s="57" t="s">
        <v>101</v>
      </c>
    </row>
    <row r="27" spans="1:8" ht="15.75" hidden="1" x14ac:dyDescent="0.25">
      <c r="A27" s="71" t="s">
        <v>102</v>
      </c>
      <c r="B27" s="71"/>
      <c r="C27" s="71"/>
      <c r="D27" s="71"/>
      <c r="E27" s="71"/>
      <c r="F27" s="71"/>
      <c r="G27" s="71"/>
      <c r="H27" s="71"/>
    </row>
    <row r="28" spans="1:8" ht="15.75" hidden="1" x14ac:dyDescent="0.25">
      <c r="A28" s="58" t="s">
        <v>103</v>
      </c>
    </row>
    <row r="29" spans="1:8" hidden="1" x14ac:dyDescent="0.25"/>
  </sheetData>
  <mergeCells count="16">
    <mergeCell ref="A27:H27"/>
    <mergeCell ref="A20:A24"/>
    <mergeCell ref="C18:H18"/>
    <mergeCell ref="A16:A19"/>
    <mergeCell ref="A7:H7"/>
    <mergeCell ref="A8:H8"/>
    <mergeCell ref="A9:H9"/>
    <mergeCell ref="B11:H11"/>
    <mergeCell ref="B12:H12"/>
    <mergeCell ref="B13:H13"/>
    <mergeCell ref="B15:H15"/>
    <mergeCell ref="C16:C17"/>
    <mergeCell ref="D16:D17"/>
    <mergeCell ref="E16:H16"/>
    <mergeCell ref="B21:B24"/>
    <mergeCell ref="B14:H14"/>
  </mergeCells>
  <hyperlinks>
    <hyperlink ref="D16" location="_ftn1" display="_ftn1" xr:uid="{00000000-0004-0000-0000-000000000000}"/>
  </hyperlinks>
  <pageMargins left="0.70866141732283472" right="0.70866141732283472" top="0.74803149606299213" bottom="0.6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8"/>
  <sheetViews>
    <sheetView zoomScaleNormal="100" workbookViewId="0">
      <selection activeCell="H14" sqref="H14"/>
    </sheetView>
  </sheetViews>
  <sheetFormatPr defaultRowHeight="15" x14ac:dyDescent="0.25"/>
  <cols>
    <col min="1" max="1" width="25" customWidth="1"/>
    <col min="2" max="2" width="14" customWidth="1"/>
    <col min="3" max="3" width="32.5703125" customWidth="1"/>
    <col min="4" max="4" width="21.7109375" customWidth="1"/>
    <col min="8" max="8" width="18.140625" customWidth="1"/>
  </cols>
  <sheetData>
    <row r="1" spans="1:8" ht="15.75" x14ac:dyDescent="0.25">
      <c r="A1" s="91" t="s">
        <v>89</v>
      </c>
      <c r="B1" s="91"/>
      <c r="C1" s="91"/>
      <c r="D1" s="91"/>
      <c r="E1" s="91"/>
      <c r="F1" s="91"/>
      <c r="G1" s="91"/>
      <c r="H1" s="91"/>
    </row>
    <row r="2" spans="1:8" ht="48" customHeight="1" x14ac:dyDescent="0.25">
      <c r="A2" s="70" t="s">
        <v>117</v>
      </c>
      <c r="B2" s="100" t="s">
        <v>118</v>
      </c>
      <c r="C2" s="101"/>
      <c r="D2" s="101"/>
      <c r="E2" s="101"/>
      <c r="F2" s="101"/>
      <c r="G2" s="101"/>
      <c r="H2" s="102"/>
    </row>
    <row r="3" spans="1:8" ht="19.149999999999999" customHeight="1" x14ac:dyDescent="0.25">
      <c r="A3" s="2" t="s">
        <v>7</v>
      </c>
      <c r="B3" s="97" t="s">
        <v>93</v>
      </c>
      <c r="C3" s="98"/>
      <c r="D3" s="98"/>
      <c r="E3" s="98"/>
      <c r="F3" s="98"/>
      <c r="G3" s="98"/>
      <c r="H3" s="99"/>
    </row>
    <row r="4" spans="1:8" ht="31.5" x14ac:dyDescent="0.25">
      <c r="A4" s="3" t="s">
        <v>6</v>
      </c>
      <c r="B4" s="100" t="s">
        <v>23</v>
      </c>
      <c r="C4" s="101"/>
      <c r="D4" s="101"/>
      <c r="E4" s="101"/>
      <c r="F4" s="101"/>
      <c r="G4" s="101"/>
      <c r="H4" s="102"/>
    </row>
    <row r="5" spans="1:8" ht="15.75" x14ac:dyDescent="0.25">
      <c r="A5" s="3" t="s">
        <v>104</v>
      </c>
      <c r="B5" s="100" t="s">
        <v>75</v>
      </c>
      <c r="C5" s="101"/>
      <c r="D5" s="101"/>
      <c r="E5" s="101"/>
      <c r="F5" s="101"/>
      <c r="G5" s="101"/>
      <c r="H5" s="102"/>
    </row>
    <row r="6" spans="1:8" ht="48" customHeight="1" x14ac:dyDescent="0.25">
      <c r="A6" s="3" t="s">
        <v>105</v>
      </c>
      <c r="B6" s="100" t="s">
        <v>23</v>
      </c>
      <c r="C6" s="101"/>
      <c r="D6" s="101"/>
      <c r="E6" s="101"/>
      <c r="F6" s="101"/>
      <c r="G6" s="101"/>
      <c r="H6" s="102"/>
    </row>
    <row r="7" spans="1:8" ht="66" customHeight="1" x14ac:dyDescent="0.25">
      <c r="A7" s="2" t="s">
        <v>5</v>
      </c>
      <c r="B7" s="100" t="s">
        <v>91</v>
      </c>
      <c r="C7" s="101"/>
      <c r="D7" s="101"/>
      <c r="E7" s="101"/>
      <c r="F7" s="101"/>
      <c r="G7" s="101"/>
      <c r="H7" s="102"/>
    </row>
    <row r="8" spans="1:8" ht="15.75" x14ac:dyDescent="0.25">
      <c r="A8" s="92" t="s">
        <v>76</v>
      </c>
      <c r="B8" s="96" t="s">
        <v>0</v>
      </c>
      <c r="C8" s="96" t="s">
        <v>1</v>
      </c>
      <c r="D8" s="96" t="s">
        <v>2</v>
      </c>
      <c r="E8" s="95" t="s">
        <v>3</v>
      </c>
      <c r="F8" s="95"/>
      <c r="G8" s="95"/>
      <c r="H8" s="95"/>
    </row>
    <row r="9" spans="1:8" ht="78.75" x14ac:dyDescent="0.25">
      <c r="A9" s="93"/>
      <c r="B9" s="95"/>
      <c r="C9" s="95"/>
      <c r="D9" s="96"/>
      <c r="E9" s="4">
        <v>2025</v>
      </c>
      <c r="F9" s="5">
        <v>2026</v>
      </c>
      <c r="G9" s="5">
        <v>2027</v>
      </c>
      <c r="H9" s="5" t="s">
        <v>90</v>
      </c>
    </row>
    <row r="10" spans="1:8" ht="64.900000000000006" customHeight="1" x14ac:dyDescent="0.25">
      <c r="A10" s="94"/>
      <c r="B10" s="7" t="s">
        <v>8</v>
      </c>
      <c r="C10" s="6" t="s">
        <v>97</v>
      </c>
      <c r="D10" s="55">
        <v>538</v>
      </c>
      <c r="E10" s="55">
        <v>406.7</v>
      </c>
      <c r="F10" s="55">
        <v>0</v>
      </c>
      <c r="G10" s="55">
        <v>0</v>
      </c>
      <c r="H10" s="55">
        <v>406.7</v>
      </c>
    </row>
    <row r="11" spans="1:8" ht="50.25" customHeight="1" x14ac:dyDescent="0.25">
      <c r="A11" s="88" t="s">
        <v>9</v>
      </c>
      <c r="B11" s="5" t="s">
        <v>106</v>
      </c>
      <c r="C11" s="5" t="s">
        <v>77</v>
      </c>
      <c r="D11" s="5" t="s">
        <v>107</v>
      </c>
      <c r="E11" s="4">
        <v>2025</v>
      </c>
      <c r="F11" s="5">
        <v>2026</v>
      </c>
      <c r="G11" s="5">
        <v>2027</v>
      </c>
      <c r="H11" s="5" t="s">
        <v>10</v>
      </c>
    </row>
    <row r="12" spans="1:8" ht="15.75" x14ac:dyDescent="0.25">
      <c r="A12" s="89"/>
      <c r="B12" s="6"/>
      <c r="C12" s="6" t="s">
        <v>10</v>
      </c>
      <c r="D12" s="52">
        <v>5312</v>
      </c>
      <c r="E12" s="52">
        <f>'План на 25 переселение'!M11</f>
        <v>5312</v>
      </c>
      <c r="F12" s="52">
        <v>0</v>
      </c>
      <c r="G12" s="52">
        <v>0</v>
      </c>
      <c r="H12" s="52">
        <f>E12+F12+G12</f>
        <v>5312</v>
      </c>
    </row>
    <row r="13" spans="1:8" ht="47.25" x14ac:dyDescent="0.25">
      <c r="A13" s="90"/>
      <c r="B13" s="6">
        <v>85470</v>
      </c>
      <c r="C13" s="6" t="s">
        <v>52</v>
      </c>
      <c r="D13" s="52">
        <v>5312</v>
      </c>
      <c r="E13" s="52">
        <f>'План на 25 переселение'!M14</f>
        <v>5312</v>
      </c>
      <c r="F13" s="52">
        <v>0</v>
      </c>
      <c r="G13" s="52">
        <v>0</v>
      </c>
      <c r="H13" s="52">
        <f>E13+F13+G13</f>
        <v>5312</v>
      </c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hidden="1" x14ac:dyDescent="0.25">
      <c r="A15" s="59" t="s">
        <v>108</v>
      </c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</sheetData>
  <mergeCells count="13">
    <mergeCell ref="A11:A13"/>
    <mergeCell ref="A1:H1"/>
    <mergeCell ref="A8:A10"/>
    <mergeCell ref="E8:H8"/>
    <mergeCell ref="D8:D9"/>
    <mergeCell ref="C8:C9"/>
    <mergeCell ref="B8:B9"/>
    <mergeCell ref="B3:H3"/>
    <mergeCell ref="B4:H4"/>
    <mergeCell ref="B6:H6"/>
    <mergeCell ref="B7:H7"/>
    <mergeCell ref="B5:H5"/>
    <mergeCell ref="B2:H2"/>
  </mergeCells>
  <pageMargins left="0.7" right="0.7" top="0.75" bottom="0.3" header="0.3" footer="0.2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topLeftCell="A2" workbookViewId="0">
      <selection activeCell="D25" sqref="D25"/>
    </sheetView>
  </sheetViews>
  <sheetFormatPr defaultColWidth="9.140625" defaultRowHeight="15.75" x14ac:dyDescent="0.25"/>
  <cols>
    <col min="1" max="1" width="22.42578125" style="60" customWidth="1"/>
    <col min="2" max="2" width="9.140625" style="60"/>
    <col min="3" max="3" width="26" style="60" customWidth="1"/>
    <col min="4" max="4" width="14.85546875" style="60" customWidth="1"/>
    <col min="5" max="7" width="9.140625" style="60"/>
    <col min="8" max="8" width="15.5703125" style="60" customWidth="1"/>
    <col min="9" max="16384" width="9.140625" style="60"/>
  </cols>
  <sheetData>
    <row r="1" spans="1:8" ht="15" hidden="1" customHeight="1" x14ac:dyDescent="0.25">
      <c r="H1" s="46" t="s">
        <v>113</v>
      </c>
    </row>
    <row r="2" spans="1:8" x14ac:dyDescent="0.25">
      <c r="H2" s="46" t="s">
        <v>114</v>
      </c>
    </row>
    <row r="3" spans="1:8" ht="16.5" customHeight="1" x14ac:dyDescent="0.25"/>
    <row r="4" spans="1:8" ht="18.75" customHeight="1" x14ac:dyDescent="0.25">
      <c r="A4" s="108" t="s">
        <v>72</v>
      </c>
      <c r="B4" s="109"/>
      <c r="C4" s="109"/>
      <c r="D4" s="109"/>
      <c r="E4" s="109"/>
      <c r="F4" s="109"/>
      <c r="G4" s="109"/>
      <c r="H4" s="110"/>
    </row>
    <row r="5" spans="1:8" ht="15.75" customHeight="1" x14ac:dyDescent="0.25">
      <c r="A5" s="107" t="s">
        <v>73</v>
      </c>
      <c r="B5" s="107"/>
      <c r="C5" s="107"/>
      <c r="D5" s="107"/>
      <c r="E5" s="107"/>
      <c r="F5" s="107"/>
      <c r="G5" s="107"/>
      <c r="H5" s="107"/>
    </row>
    <row r="6" spans="1:8" ht="47.25" customHeight="1" x14ac:dyDescent="0.25">
      <c r="A6" s="3" t="s">
        <v>74</v>
      </c>
      <c r="B6" s="100" t="s">
        <v>75</v>
      </c>
      <c r="C6" s="101"/>
      <c r="D6" s="101"/>
      <c r="E6" s="101"/>
      <c r="F6" s="101"/>
      <c r="G6" s="101"/>
      <c r="H6" s="102"/>
    </row>
    <row r="7" spans="1:8" x14ac:dyDescent="0.25">
      <c r="A7" s="2" t="s">
        <v>7</v>
      </c>
      <c r="B7" s="81" t="s">
        <v>93</v>
      </c>
      <c r="C7" s="81"/>
      <c r="D7" s="81"/>
      <c r="E7" s="81"/>
      <c r="F7" s="81"/>
      <c r="G7" s="81"/>
      <c r="H7" s="81"/>
    </row>
    <row r="8" spans="1:8" ht="31.5" x14ac:dyDescent="0.25">
      <c r="A8" s="3" t="s">
        <v>6</v>
      </c>
      <c r="B8" s="111" t="s">
        <v>75</v>
      </c>
      <c r="C8" s="112"/>
      <c r="D8" s="112"/>
      <c r="E8" s="112"/>
      <c r="F8" s="112"/>
      <c r="G8" s="112"/>
      <c r="H8" s="113"/>
    </row>
    <row r="9" spans="1:8" x14ac:dyDescent="0.25">
      <c r="A9" s="3" t="s">
        <v>104</v>
      </c>
      <c r="B9" s="61" t="s">
        <v>75</v>
      </c>
      <c r="C9" s="62"/>
      <c r="D9" s="62"/>
      <c r="E9" s="62"/>
      <c r="F9" s="62"/>
      <c r="G9" s="62"/>
      <c r="H9" s="63"/>
    </row>
    <row r="10" spans="1:8" ht="15.75" customHeight="1" x14ac:dyDescent="0.25">
      <c r="A10" s="3" t="s">
        <v>111</v>
      </c>
      <c r="B10" s="100" t="s">
        <v>75</v>
      </c>
      <c r="C10" s="101"/>
      <c r="D10" s="101"/>
      <c r="E10" s="101"/>
      <c r="F10" s="101"/>
      <c r="G10" s="101"/>
      <c r="H10" s="102"/>
    </row>
    <row r="11" spans="1:8" x14ac:dyDescent="0.25">
      <c r="A11" s="2" t="s">
        <v>5</v>
      </c>
      <c r="B11" s="100" t="s">
        <v>75</v>
      </c>
      <c r="C11" s="101"/>
      <c r="D11" s="101"/>
      <c r="E11" s="101"/>
      <c r="F11" s="101"/>
      <c r="G11" s="101"/>
      <c r="H11" s="102"/>
    </row>
    <row r="12" spans="1:8" x14ac:dyDescent="0.25">
      <c r="A12" s="103" t="s">
        <v>76</v>
      </c>
      <c r="B12" s="103" t="s">
        <v>0</v>
      </c>
      <c r="C12" s="103" t="s">
        <v>1</v>
      </c>
      <c r="D12" s="103" t="s">
        <v>115</v>
      </c>
      <c r="E12" s="106" t="s">
        <v>3</v>
      </c>
      <c r="F12" s="106"/>
      <c r="G12" s="106"/>
      <c r="H12" s="106"/>
    </row>
    <row r="13" spans="1:8" x14ac:dyDescent="0.25">
      <c r="A13" s="103"/>
      <c r="B13" s="106"/>
      <c r="C13" s="106"/>
      <c r="D13" s="103"/>
      <c r="E13" s="65">
        <v>2025</v>
      </c>
      <c r="F13" s="64">
        <v>2026</v>
      </c>
      <c r="G13" s="64">
        <v>2027</v>
      </c>
      <c r="H13" s="64" t="s">
        <v>10</v>
      </c>
    </row>
    <row r="14" spans="1:8" x14ac:dyDescent="0.25">
      <c r="A14" s="103"/>
      <c r="B14" s="7" t="s">
        <v>8</v>
      </c>
      <c r="C14" s="6" t="s">
        <v>75</v>
      </c>
      <c r="D14" s="66" t="s">
        <v>75</v>
      </c>
      <c r="E14" s="66" t="s">
        <v>75</v>
      </c>
      <c r="F14" s="66" t="s">
        <v>75</v>
      </c>
      <c r="G14" s="66" t="s">
        <v>75</v>
      </c>
      <c r="H14" s="66" t="s">
        <v>75</v>
      </c>
    </row>
    <row r="15" spans="1:8" ht="54.75" customHeight="1" x14ac:dyDescent="0.25">
      <c r="A15" s="103" t="s">
        <v>9</v>
      </c>
      <c r="B15" s="67" t="s">
        <v>25</v>
      </c>
      <c r="C15" s="64" t="s">
        <v>77</v>
      </c>
      <c r="D15" s="67" t="s">
        <v>112</v>
      </c>
      <c r="E15" s="65">
        <v>2025</v>
      </c>
      <c r="F15" s="64">
        <v>2026</v>
      </c>
      <c r="G15" s="64">
        <v>2027</v>
      </c>
      <c r="H15" s="64" t="s">
        <v>10</v>
      </c>
    </row>
    <row r="16" spans="1:8" x14ac:dyDescent="0.25">
      <c r="A16" s="103"/>
      <c r="B16" s="104" t="s">
        <v>116</v>
      </c>
      <c r="C16" s="105"/>
      <c r="D16" s="68"/>
      <c r="E16" s="68">
        <v>0</v>
      </c>
      <c r="F16" s="68">
        <v>0</v>
      </c>
      <c r="G16" s="68">
        <v>0</v>
      </c>
      <c r="H16" s="68">
        <v>0</v>
      </c>
    </row>
    <row r="17" spans="1:8" x14ac:dyDescent="0.25">
      <c r="A17" s="103"/>
      <c r="B17" s="69"/>
      <c r="C17" s="6"/>
      <c r="D17" s="68"/>
      <c r="E17" s="68"/>
      <c r="F17" s="68"/>
      <c r="G17" s="68"/>
      <c r="H17" s="68"/>
    </row>
    <row r="18" spans="1:8" x14ac:dyDescent="0.25">
      <c r="A18" s="103"/>
      <c r="B18" s="69"/>
      <c r="C18" s="6"/>
      <c r="D18" s="68"/>
      <c r="E18" s="68"/>
      <c r="F18" s="68"/>
      <c r="G18" s="68"/>
      <c r="H18" s="68"/>
    </row>
  </sheetData>
  <mergeCells count="14">
    <mergeCell ref="A5:H5"/>
    <mergeCell ref="A4:H4"/>
    <mergeCell ref="B7:H7"/>
    <mergeCell ref="B8:H8"/>
    <mergeCell ref="B10:H10"/>
    <mergeCell ref="B6:H6"/>
    <mergeCell ref="A15:A18"/>
    <mergeCell ref="B16:C16"/>
    <mergeCell ref="B11:H11"/>
    <mergeCell ref="A12:A14"/>
    <mergeCell ref="B12:B13"/>
    <mergeCell ref="C12:C13"/>
    <mergeCell ref="D12:D13"/>
    <mergeCell ref="E12:H1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3"/>
  <sheetViews>
    <sheetView topLeftCell="C4" workbookViewId="0">
      <selection activeCell="P13" sqref="P13"/>
    </sheetView>
  </sheetViews>
  <sheetFormatPr defaultColWidth="9.140625" defaultRowHeight="15" outlineLevelCol="1" x14ac:dyDescent="0.25"/>
  <cols>
    <col min="1" max="1" width="4.42578125" style="13" hidden="1" customWidth="1" outlineLevel="1"/>
    <col min="2" max="2" width="16" style="13" hidden="1" customWidth="1" outlineLevel="1"/>
    <col min="3" max="3" width="11.28515625" style="12" customWidth="1" collapsed="1"/>
    <col min="4" max="4" width="9.140625" style="12"/>
    <col min="5" max="5" width="26.28515625" style="12" customWidth="1"/>
    <col min="6" max="6" width="53.7109375" style="12" customWidth="1"/>
    <col min="7" max="7" width="29.140625" style="12" customWidth="1"/>
    <col min="8" max="9" width="9.140625" style="12" customWidth="1" outlineLevel="1"/>
    <col min="10" max="10" width="18.7109375" style="12" customWidth="1" outlineLevel="1"/>
    <col min="11" max="12" width="9.140625" style="12" customWidth="1" outlineLevel="1"/>
    <col min="13" max="14" width="13" style="12" customWidth="1"/>
    <col min="15" max="15" width="10.28515625" style="12" bestFit="1" customWidth="1"/>
    <col min="16" max="16" width="9.28515625" style="12" bestFit="1" customWidth="1"/>
    <col min="17" max="16384" width="9.140625" style="13"/>
  </cols>
  <sheetData>
    <row r="1" spans="3:16" ht="15.75" x14ac:dyDescent="0.25">
      <c r="G1" s="14" t="s">
        <v>24</v>
      </c>
    </row>
    <row r="2" spans="3:16" ht="15.75" x14ac:dyDescent="0.25">
      <c r="G2" s="14" t="s">
        <v>47</v>
      </c>
      <c r="N2" s="13"/>
      <c r="O2" s="13"/>
      <c r="P2" s="41" t="s">
        <v>110</v>
      </c>
    </row>
    <row r="3" spans="3:16" ht="15.75" x14ac:dyDescent="0.25">
      <c r="G3" s="14" t="s">
        <v>60</v>
      </c>
      <c r="N3" s="13"/>
      <c r="O3" s="13"/>
      <c r="P3" s="41" t="s">
        <v>71</v>
      </c>
    </row>
    <row r="4" spans="3:16" ht="15.75" x14ac:dyDescent="0.25">
      <c r="G4" s="14"/>
      <c r="L4" s="41"/>
      <c r="M4" s="41"/>
      <c r="N4" s="41"/>
      <c r="O4" s="41"/>
      <c r="P4" s="41"/>
    </row>
    <row r="6" spans="3:16" ht="57.75" customHeight="1" x14ac:dyDescent="0.25">
      <c r="C6" s="114" t="s">
        <v>68</v>
      </c>
      <c r="D6" s="114" t="s">
        <v>25</v>
      </c>
      <c r="E6" s="114" t="s">
        <v>109</v>
      </c>
      <c r="F6" s="114" t="s">
        <v>69</v>
      </c>
      <c r="G6" s="114" t="s">
        <v>70</v>
      </c>
      <c r="H6" s="114"/>
      <c r="I6" s="114"/>
      <c r="J6" s="114"/>
      <c r="K6" s="114"/>
      <c r="L6" s="114"/>
      <c r="M6" s="114" t="s">
        <v>26</v>
      </c>
      <c r="N6" s="114"/>
      <c r="O6" s="114"/>
      <c r="P6" s="114"/>
    </row>
    <row r="7" spans="3:16" ht="15" customHeight="1" x14ac:dyDescent="0.25">
      <c r="C7" s="114"/>
      <c r="D7" s="114"/>
      <c r="E7" s="114"/>
      <c r="F7" s="114"/>
      <c r="G7" s="114" t="s">
        <v>27</v>
      </c>
      <c r="H7" s="114" t="s">
        <v>28</v>
      </c>
      <c r="I7" s="114" t="s">
        <v>29</v>
      </c>
      <c r="J7" s="114"/>
      <c r="K7" s="114"/>
      <c r="L7" s="114"/>
      <c r="M7" s="114" t="s">
        <v>62</v>
      </c>
      <c r="N7" s="42" t="s">
        <v>63</v>
      </c>
      <c r="O7" s="114" t="s">
        <v>64</v>
      </c>
      <c r="P7" s="114" t="s">
        <v>65</v>
      </c>
    </row>
    <row r="8" spans="3:16" ht="15" customHeight="1" x14ac:dyDescent="0.25">
      <c r="C8" s="114"/>
      <c r="D8" s="114"/>
      <c r="E8" s="114"/>
      <c r="F8" s="114"/>
      <c r="G8" s="114"/>
      <c r="H8" s="114"/>
      <c r="I8" s="114" t="s">
        <v>62</v>
      </c>
      <c r="J8" s="114"/>
      <c r="K8" s="114" t="s">
        <v>64</v>
      </c>
      <c r="L8" s="114" t="s">
        <v>65</v>
      </c>
      <c r="M8" s="114"/>
      <c r="N8" s="115" t="s">
        <v>66</v>
      </c>
      <c r="O8" s="114"/>
      <c r="P8" s="114"/>
    </row>
    <row r="9" spans="3:16" ht="27" customHeight="1" x14ac:dyDescent="0.25">
      <c r="C9" s="114"/>
      <c r="D9" s="114"/>
      <c r="E9" s="114"/>
      <c r="F9" s="114"/>
      <c r="G9" s="114"/>
      <c r="H9" s="114"/>
      <c r="I9" s="44"/>
      <c r="J9" s="45" t="s">
        <v>30</v>
      </c>
      <c r="K9" s="114"/>
      <c r="L9" s="114"/>
      <c r="M9" s="114"/>
      <c r="N9" s="116"/>
      <c r="O9" s="114"/>
      <c r="P9" s="114"/>
    </row>
    <row r="10" spans="3:16" x14ac:dyDescent="0.25">
      <c r="C10" s="15">
        <v>1</v>
      </c>
      <c r="D10" s="15">
        <v>2</v>
      </c>
      <c r="E10" s="15">
        <v>3</v>
      </c>
      <c r="F10" s="15">
        <v>4</v>
      </c>
      <c r="G10" s="15">
        <v>5</v>
      </c>
      <c r="H10" s="15">
        <v>6</v>
      </c>
      <c r="I10" s="15">
        <v>7</v>
      </c>
      <c r="J10" s="15">
        <v>8</v>
      </c>
      <c r="K10" s="15">
        <v>9</v>
      </c>
      <c r="L10" s="15">
        <v>10</v>
      </c>
      <c r="M10" s="42">
        <v>11</v>
      </c>
      <c r="N10" s="43" t="s">
        <v>67</v>
      </c>
      <c r="O10" s="42">
        <v>13</v>
      </c>
      <c r="P10" s="42">
        <v>14</v>
      </c>
    </row>
    <row r="11" spans="3:16" ht="24.75" customHeight="1" x14ac:dyDescent="0.25">
      <c r="C11" s="16" t="s">
        <v>31</v>
      </c>
      <c r="D11" s="16" t="s">
        <v>31</v>
      </c>
      <c r="E11" s="16" t="s">
        <v>31</v>
      </c>
      <c r="F11" s="17" t="s">
        <v>32</v>
      </c>
      <c r="G11" s="16" t="s">
        <v>31</v>
      </c>
      <c r="H11" s="16" t="s">
        <v>31</v>
      </c>
      <c r="I11" s="16" t="s">
        <v>31</v>
      </c>
      <c r="J11" s="16" t="s">
        <v>31</v>
      </c>
      <c r="K11" s="16" t="s">
        <v>31</v>
      </c>
      <c r="L11" s="16" t="s">
        <v>31</v>
      </c>
      <c r="M11" s="18">
        <f>M13</f>
        <v>5312</v>
      </c>
      <c r="N11" s="18">
        <v>0</v>
      </c>
      <c r="O11" s="18">
        <f>O16</f>
        <v>0</v>
      </c>
      <c r="P11" s="18">
        <f>P16</f>
        <v>0</v>
      </c>
    </row>
    <row r="12" spans="3:16" ht="24.75" customHeight="1" x14ac:dyDescent="0.25">
      <c r="C12" s="16" t="s">
        <v>31</v>
      </c>
      <c r="D12" s="16" t="s">
        <v>31</v>
      </c>
      <c r="E12" s="16" t="s">
        <v>31</v>
      </c>
      <c r="F12" s="17" t="s">
        <v>119</v>
      </c>
      <c r="G12" s="16" t="s">
        <v>31</v>
      </c>
      <c r="H12" s="16" t="s">
        <v>31</v>
      </c>
      <c r="I12" s="16" t="s">
        <v>31</v>
      </c>
      <c r="J12" s="16" t="s">
        <v>31</v>
      </c>
      <c r="K12" s="16" t="s">
        <v>31</v>
      </c>
      <c r="L12" s="16" t="s">
        <v>31</v>
      </c>
      <c r="M12" s="18">
        <v>0</v>
      </c>
      <c r="N12" s="18">
        <v>0</v>
      </c>
      <c r="O12" s="18">
        <v>0</v>
      </c>
      <c r="P12" s="18">
        <v>0</v>
      </c>
    </row>
    <row r="13" spans="3:16" ht="24.75" customHeight="1" x14ac:dyDescent="0.25">
      <c r="C13" s="16" t="s">
        <v>31</v>
      </c>
      <c r="D13" s="16" t="s">
        <v>31</v>
      </c>
      <c r="E13" s="16" t="s">
        <v>31</v>
      </c>
      <c r="F13" s="17" t="s">
        <v>61</v>
      </c>
      <c r="G13" s="16" t="s">
        <v>31</v>
      </c>
      <c r="H13" s="16" t="s">
        <v>31</v>
      </c>
      <c r="I13" s="16" t="s">
        <v>31</v>
      </c>
      <c r="J13" s="16" t="s">
        <v>31</v>
      </c>
      <c r="K13" s="16" t="s">
        <v>31</v>
      </c>
      <c r="L13" s="16" t="s">
        <v>31</v>
      </c>
      <c r="M13" s="18">
        <f>M17</f>
        <v>5312</v>
      </c>
      <c r="N13" s="18">
        <v>0</v>
      </c>
      <c r="O13" s="18">
        <f t="shared" ref="O13:P13" si="0">O17</f>
        <v>0</v>
      </c>
      <c r="P13" s="18">
        <f t="shared" si="0"/>
        <v>0</v>
      </c>
    </row>
    <row r="14" spans="3:16" ht="66.75" customHeight="1" x14ac:dyDescent="0.25">
      <c r="C14" s="19" t="s">
        <v>33</v>
      </c>
      <c r="D14" s="20" t="s">
        <v>34</v>
      </c>
      <c r="E14" s="20" t="s">
        <v>34</v>
      </c>
      <c r="F14" s="21" t="s">
        <v>96</v>
      </c>
      <c r="G14" s="20" t="s">
        <v>49</v>
      </c>
      <c r="H14" s="20" t="s">
        <v>98</v>
      </c>
      <c r="I14" s="20">
        <v>406.7</v>
      </c>
      <c r="J14" s="49" t="s">
        <v>34</v>
      </c>
      <c r="K14" s="20">
        <v>0</v>
      </c>
      <c r="L14" s="20">
        <v>0</v>
      </c>
      <c r="M14" s="22">
        <f>M13</f>
        <v>5312</v>
      </c>
      <c r="N14" s="22"/>
      <c r="O14" s="22">
        <f t="shared" ref="O14:P14" si="1">O13</f>
        <v>0</v>
      </c>
      <c r="P14" s="22">
        <f t="shared" si="1"/>
        <v>0</v>
      </c>
    </row>
    <row r="15" spans="3:16" ht="21.75" customHeight="1" x14ac:dyDescent="0.25">
      <c r="C15" s="23" t="s">
        <v>33</v>
      </c>
      <c r="D15" s="24"/>
      <c r="E15" s="25" t="s">
        <v>31</v>
      </c>
      <c r="F15" s="26" t="s">
        <v>50</v>
      </c>
      <c r="G15" s="25" t="s">
        <v>34</v>
      </c>
      <c r="H15" s="25" t="s">
        <v>34</v>
      </c>
      <c r="I15" s="25" t="s">
        <v>34</v>
      </c>
      <c r="J15" s="25" t="s">
        <v>31</v>
      </c>
      <c r="K15" s="27" t="s">
        <v>34</v>
      </c>
      <c r="L15" s="27" t="s">
        <v>34</v>
      </c>
      <c r="M15" s="28">
        <v>0</v>
      </c>
      <c r="N15" s="28"/>
      <c r="O15" s="28">
        <v>0</v>
      </c>
      <c r="P15" s="28">
        <v>0</v>
      </c>
    </row>
    <row r="16" spans="3:16" ht="28.5" customHeight="1" x14ac:dyDescent="0.25">
      <c r="C16" s="23" t="s">
        <v>33</v>
      </c>
      <c r="D16" s="25"/>
      <c r="E16" s="25" t="s">
        <v>31</v>
      </c>
      <c r="F16" s="26" t="s">
        <v>51</v>
      </c>
      <c r="G16" s="25" t="s">
        <v>34</v>
      </c>
      <c r="H16" s="25" t="s">
        <v>34</v>
      </c>
      <c r="I16" s="25" t="s">
        <v>34</v>
      </c>
      <c r="J16" s="25" t="s">
        <v>31</v>
      </c>
      <c r="K16" s="27" t="s">
        <v>34</v>
      </c>
      <c r="L16" s="27" t="s">
        <v>34</v>
      </c>
      <c r="M16" s="28">
        <v>0</v>
      </c>
      <c r="N16" s="28"/>
      <c r="O16" s="28">
        <v>0</v>
      </c>
      <c r="P16" s="28">
        <v>0</v>
      </c>
    </row>
    <row r="17" spans="2:16" ht="71.25" customHeight="1" x14ac:dyDescent="0.25">
      <c r="C17" s="23" t="s">
        <v>33</v>
      </c>
      <c r="D17" s="25">
        <v>85470</v>
      </c>
      <c r="E17" s="25" t="s">
        <v>34</v>
      </c>
      <c r="F17" s="26" t="s">
        <v>52</v>
      </c>
      <c r="G17" s="25" t="s">
        <v>34</v>
      </c>
      <c r="H17" s="25" t="s">
        <v>34</v>
      </c>
      <c r="I17" s="25" t="s">
        <v>34</v>
      </c>
      <c r="J17" s="29" t="s">
        <v>34</v>
      </c>
      <c r="K17" s="27" t="s">
        <v>34</v>
      </c>
      <c r="L17" s="27" t="s">
        <v>34</v>
      </c>
      <c r="M17" s="28">
        <f>M18</f>
        <v>5312</v>
      </c>
      <c r="N17" s="28"/>
      <c r="O17" s="28">
        <v>0</v>
      </c>
      <c r="P17" s="28">
        <v>0</v>
      </c>
    </row>
    <row r="18" spans="2:16" ht="75" x14ac:dyDescent="0.25">
      <c r="B18" s="13" t="s">
        <v>54</v>
      </c>
      <c r="C18" s="30" t="s">
        <v>33</v>
      </c>
      <c r="D18" s="34"/>
      <c r="E18" s="31" t="s">
        <v>35</v>
      </c>
      <c r="F18" s="32" t="s">
        <v>99</v>
      </c>
      <c r="G18" s="15" t="s">
        <v>92</v>
      </c>
      <c r="H18" s="15" t="s">
        <v>53</v>
      </c>
      <c r="I18" s="15">
        <v>1</v>
      </c>
      <c r="J18" s="48">
        <v>46022</v>
      </c>
      <c r="K18" s="35">
        <v>0</v>
      </c>
      <c r="L18" s="35">
        <v>0</v>
      </c>
      <c r="M18" s="33">
        <v>5312</v>
      </c>
      <c r="N18" s="33"/>
      <c r="O18" s="35">
        <v>0</v>
      </c>
      <c r="P18" s="35">
        <v>0</v>
      </c>
    </row>
    <row r="21" spans="2:16" ht="26.25" customHeight="1" x14ac:dyDescent="0.25"/>
    <row r="23" spans="2:16" ht="37.5" customHeight="1" x14ac:dyDescent="0.25"/>
  </sheetData>
  <mergeCells count="16">
    <mergeCell ref="M6:P6"/>
    <mergeCell ref="G7:G9"/>
    <mergeCell ref="H7:H9"/>
    <mergeCell ref="I7:L7"/>
    <mergeCell ref="M7:M9"/>
    <mergeCell ref="O7:O9"/>
    <mergeCell ref="P7:P9"/>
    <mergeCell ref="I8:J8"/>
    <mergeCell ref="K8:K9"/>
    <mergeCell ref="L8:L9"/>
    <mergeCell ref="N8:N9"/>
    <mergeCell ref="C6:C9"/>
    <mergeCell ref="D6:D9"/>
    <mergeCell ref="E6:E9"/>
    <mergeCell ref="F6:F9"/>
    <mergeCell ref="G6:L6"/>
  </mergeCells>
  <pageMargins left="0.7" right="0.7" top="0.75" bottom="0.75" header="0.3" footer="0.3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13"/>
  <sheetViews>
    <sheetView topLeftCell="A4" workbookViewId="0">
      <selection activeCell="B9" sqref="B9:B14"/>
    </sheetView>
  </sheetViews>
  <sheetFormatPr defaultRowHeight="15" x14ac:dyDescent="0.25"/>
  <cols>
    <col min="3" max="3" width="40.42578125" customWidth="1"/>
    <col min="4" max="4" width="20.5703125" customWidth="1"/>
    <col min="5" max="5" width="15" customWidth="1"/>
    <col min="6" max="6" width="11.85546875" customWidth="1"/>
    <col min="10" max="10" width="11.7109375" customWidth="1"/>
    <col min="11" max="11" width="42.140625" customWidth="1"/>
  </cols>
  <sheetData>
    <row r="1" spans="2:11" ht="22.5" customHeight="1" x14ac:dyDescent="0.25">
      <c r="J1" s="117" t="s">
        <v>56</v>
      </c>
      <c r="K1" s="118"/>
    </row>
    <row r="2" spans="2:11" ht="90.75" customHeight="1" x14ac:dyDescent="0.25">
      <c r="J2" s="118"/>
      <c r="K2" s="118"/>
    </row>
    <row r="3" spans="2:11" ht="62.25" customHeight="1" x14ac:dyDescent="0.25">
      <c r="B3" s="119" t="s">
        <v>36</v>
      </c>
      <c r="C3" s="120"/>
      <c r="D3" s="120"/>
      <c r="E3" s="120"/>
      <c r="F3" s="120"/>
      <c r="G3" s="120"/>
      <c r="H3" s="120"/>
      <c r="I3" s="120"/>
      <c r="J3" s="120"/>
      <c r="K3" s="120"/>
    </row>
    <row r="4" spans="2:11" ht="63" x14ac:dyDescent="0.25">
      <c r="B4" s="8" t="s">
        <v>37</v>
      </c>
      <c r="C4" s="8" t="s">
        <v>38</v>
      </c>
      <c r="D4" s="8" t="s">
        <v>39</v>
      </c>
      <c r="E4" s="8" t="s">
        <v>40</v>
      </c>
      <c r="F4" s="8" t="s">
        <v>41</v>
      </c>
      <c r="G4" s="8" t="s">
        <v>42</v>
      </c>
      <c r="H4" s="8" t="s">
        <v>43</v>
      </c>
      <c r="I4" s="8" t="s">
        <v>44</v>
      </c>
      <c r="J4" s="8" t="s">
        <v>4</v>
      </c>
      <c r="K4" s="8" t="s">
        <v>45</v>
      </c>
    </row>
    <row r="5" spans="2:11" ht="38.25" customHeight="1" x14ac:dyDescent="0.25">
      <c r="B5" s="8" t="s">
        <v>8</v>
      </c>
      <c r="C5" s="121" t="s">
        <v>57</v>
      </c>
      <c r="D5" s="122"/>
      <c r="E5" s="122"/>
      <c r="F5" s="122"/>
      <c r="G5" s="122"/>
      <c r="H5" s="122"/>
      <c r="I5" s="122"/>
      <c r="J5" s="122"/>
      <c r="K5" s="123"/>
    </row>
    <row r="6" spans="2:11" ht="106.5" customHeight="1" x14ac:dyDescent="0.25">
      <c r="B6" s="8" t="s">
        <v>16</v>
      </c>
      <c r="C6" s="87" t="s">
        <v>49</v>
      </c>
      <c r="D6" s="87"/>
      <c r="E6" s="36" t="s">
        <v>58</v>
      </c>
      <c r="F6" s="37">
        <v>0</v>
      </c>
      <c r="G6" s="37">
        <v>641.20000000000005</v>
      </c>
      <c r="H6" s="37">
        <v>0</v>
      </c>
      <c r="I6" s="37">
        <v>0</v>
      </c>
      <c r="J6" s="38">
        <v>641.20000000000005</v>
      </c>
      <c r="K6" s="8" t="s">
        <v>59</v>
      </c>
    </row>
    <row r="7" spans="2:11" ht="98.25" customHeight="1" x14ac:dyDescent="0.25">
      <c r="B7" s="11" t="s">
        <v>33</v>
      </c>
      <c r="C7" s="9" t="s">
        <v>48</v>
      </c>
      <c r="D7" s="8" t="s">
        <v>49</v>
      </c>
      <c r="E7" s="36" t="s">
        <v>58</v>
      </c>
      <c r="F7" s="37">
        <v>0</v>
      </c>
      <c r="G7" s="37">
        <v>641.20000000000005</v>
      </c>
      <c r="H7" s="37">
        <v>0</v>
      </c>
      <c r="I7" s="37">
        <v>0</v>
      </c>
      <c r="J7" s="38">
        <v>641.20000000000005</v>
      </c>
      <c r="K7" s="8" t="s">
        <v>59</v>
      </c>
    </row>
    <row r="9" spans="2:11" ht="15.75" thickBot="1" x14ac:dyDescent="0.3">
      <c r="B9" s="50"/>
    </row>
    <row r="10" spans="2:11" ht="15.75" thickBot="1" x14ac:dyDescent="0.3">
      <c r="B10" s="50"/>
    </row>
    <row r="11" spans="2:11" ht="15.75" thickBot="1" x14ac:dyDescent="0.3">
      <c r="B11" s="50"/>
    </row>
    <row r="12" spans="2:11" ht="15.75" thickBot="1" x14ac:dyDescent="0.3">
      <c r="B12" s="50"/>
    </row>
    <row r="13" spans="2:11" ht="15.75" thickBot="1" x14ac:dyDescent="0.3">
      <c r="B13" s="50"/>
    </row>
  </sheetData>
  <mergeCells count="4">
    <mergeCell ref="J1:K2"/>
    <mergeCell ref="B3:K3"/>
    <mergeCell ref="C5:K5"/>
    <mergeCell ref="C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ПАСПОРТ МП переселение</vt:lpstr>
      <vt:lpstr>01</vt:lpstr>
      <vt:lpstr>проектная</vt:lpstr>
      <vt:lpstr>План на 25 переселение</vt:lpstr>
      <vt:lpstr>Лист1</vt:lpstr>
      <vt:lpstr>'ПАСПОРТ МП переселение'!_ftnref1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Албанова Анна Николаевна</dc:creator>
  <cp:lastModifiedBy>Сорокина Марина</cp:lastModifiedBy>
  <cp:lastPrinted>2024-11-12T07:54:47Z</cp:lastPrinted>
  <dcterms:created xsi:type="dcterms:W3CDTF">2015-06-05T18:19:34Z</dcterms:created>
  <dcterms:modified xsi:type="dcterms:W3CDTF">2024-11-19T09:52:50Z</dcterms:modified>
</cp:coreProperties>
</file>