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5" sheetId="13" r:id="rId1"/>
  </sheets>
  <definedNames>
    <definedName name="_xlnm.Print_Titles" localSheetId="0">прил.5!$15:$15</definedName>
  </definedNames>
  <calcPr calcId="145621"/>
</workbook>
</file>

<file path=xl/calcChain.xml><?xml version="1.0" encoding="utf-8"?>
<calcChain xmlns="http://schemas.openxmlformats.org/spreadsheetml/2006/main">
  <c r="G25" i="13" l="1"/>
  <c r="G18" i="13"/>
  <c r="E18" i="13"/>
  <c r="C21" i="13"/>
  <c r="E21" i="13" s="1"/>
  <c r="E19" i="13" s="1"/>
  <c r="G20" i="13"/>
  <c r="G33" i="13"/>
  <c r="G31" i="13"/>
  <c r="G28" i="13"/>
  <c r="G22" i="13"/>
  <c r="E17" i="13"/>
  <c r="E16" i="13" s="1"/>
  <c r="D30" i="13"/>
  <c r="E30" i="13" s="1"/>
  <c r="G30" i="13" s="1"/>
  <c r="E33" i="13"/>
  <c r="E31" i="13"/>
  <c r="E28" i="13"/>
  <c r="E22" i="13"/>
  <c r="C19" i="13"/>
  <c r="C28" i="13"/>
  <c r="C33" i="13"/>
  <c r="C26" i="13"/>
  <c r="C24" i="13" s="1"/>
  <c r="C22" i="13"/>
  <c r="C16" i="13"/>
  <c r="G17" i="13" l="1"/>
  <c r="G16" i="13" s="1"/>
  <c r="G21" i="13"/>
  <c r="G19" i="13" s="1"/>
  <c r="E26" i="13"/>
  <c r="C31" i="13"/>
  <c r="C35" i="13" s="1"/>
  <c r="E24" i="13" l="1"/>
  <c r="E35" i="13" s="1"/>
  <c r="G26" i="13"/>
  <c r="G24" i="13" l="1"/>
  <c r="G35" i="13" s="1"/>
</calcChain>
</file>

<file path=xl/sharedStrings.xml><?xml version="1.0" encoding="utf-8"?>
<sst xmlns="http://schemas.openxmlformats.org/spreadsheetml/2006/main" count="50" uniqueCount="42">
  <si>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</si>
  <si>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</si>
  <si>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</si>
  <si>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</si>
  <si>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</si>
  <si>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</si>
  <si>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</si>
  <si>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</si>
  <si>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</si>
  <si>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</si>
  <si>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</si>
  <si>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</si>
  <si>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</si>
  <si>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</si>
  <si>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</si>
  <si>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</si>
  <si>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</si>
  <si>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</si>
  <si>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</si>
  <si>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</si>
  <si>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</si>
  <si>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</si>
  <si>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</si>
  <si>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</si>
  <si>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</si>
  <si>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</si>
  <si>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</si>
  <si>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</si>
  <si>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</si>
  <si>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</si>
  <si>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</si>
  <si>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</si>
  <si>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</si>
  <si>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2016 год</t>
  </si>
  <si>
    <t>356 01 06 0502 05 0000 640</t>
  </si>
  <si>
    <t>поправки на 06.05.16</t>
  </si>
  <si>
    <t>Приложение № 5</t>
  </si>
  <si>
    <t>Приложение № 11</t>
  </si>
  <si>
    <r>
      <t>от</t>
    </r>
    <r>
      <rPr>
        <u/>
        <sz val="10"/>
        <rFont val="Times New Roman"/>
        <family val="1"/>
        <charset val="204"/>
      </rPr>
      <t xml:space="preserve">  21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декабря     </t>
    </r>
    <r>
      <rPr>
        <sz val="10"/>
        <rFont val="Times New Roman"/>
        <family val="1"/>
        <charset val="204"/>
      </rPr>
      <t xml:space="preserve"> 2015г. № _</t>
    </r>
    <r>
      <rPr>
        <u/>
        <sz val="10"/>
        <rFont val="Times New Roman"/>
        <family val="1"/>
        <charset val="204"/>
      </rPr>
      <t>34</t>
    </r>
  </si>
  <si>
    <t>кредит</t>
  </si>
  <si>
    <t>Предоставление бюджетных кредитов другим бюджетам бюджетной системы Россйской Федерации из районного бюджета в валюте Российской Федерации</t>
  </si>
  <si>
    <t>от 23 мая 2016 года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</si>
</sst>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4" fontId="5" fillId="0" borderId="0" xfId="1" applyNumberFormat="1" applyFont="1"/>
    <xf numFmtId="4" fontId="1" fillId="0" borderId="0" xfId="1" applyNumberFormat="1" applyFont="1" applyAlignment="1">
      <alignment horizontal="right"/>
    </xf>
    <xf numFmtId="4" fontId="2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4" fillId="0" borderId="0" xfId="0" applyNumberFormat="1" applyFont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/>
    <xf numFmtId="0" fontId="1" fillId="0" borderId="1" xfId="0" applyFont="1" applyBorder="1" applyAlignment="1">
      <alignment horizontal="center" wrapText="1"/>
    </xf>
    <xf numFmtId="0" fontId="1" fillId="0" borderId="0" xfId="1" applyFont="1" applyAlignment="1">
      <alignment horizontal="right" wrapText="1"/>
    </xf>
    <xf numFmtId="0" fontId="0" fillId="0" borderId="0" xfId="0" applyAlignment="1">
      <alignment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zoomScaleNormal="100" workbookViewId="0">
      <selection activeCell="J18" sqref="J18"/>
    </sheetView>
  </sheetViews>
  <sheetFormatPr defaultRowHeight="12.75" x14ac:dyDescent="0.2"/>
  <cols>
    <col min="1" max="1" width="28.140625" style="1" customWidth="1"/>
    <col min="2" max="2" width="46.28515625" style="1" customWidth="1"/>
    <col min="3" max="3" width="20.7109375" style="17" hidden="1" customWidth="1"/>
    <col min="4" max="4" width="11.140625" style="1" hidden="1" customWidth="1"/>
    <col min="5" max="5" width="20.7109375" style="17" hidden="1" customWidth="1"/>
    <col min="6" max="6" width="0" style="1" hidden="1" customWidth="1"/>
    <col min="7" max="7" width="14.5703125" style="1" customWidth="1"/>
    <col min="8" max="16384" width="9.140625" style="1"/>
  </cols>
  <sheetData>
    <row r="1" spans="1:7" ht="15" x14ac:dyDescent="0.25">
      <c r="A1" s="22" t="s">
        <v>36</v>
      </c>
      <c r="B1" s="22"/>
      <c r="C1" s="22"/>
      <c r="D1" s="23"/>
      <c r="E1" s="23"/>
      <c r="F1" s="23"/>
      <c r="G1" s="23"/>
    </row>
    <row r="2" spans="1:7" ht="15" x14ac:dyDescent="0.25">
      <c r="A2" s="22" t="s">
        <v>30</v>
      </c>
      <c r="B2" s="22"/>
      <c r="C2" s="22"/>
      <c r="D2" s="23"/>
      <c r="E2" s="23"/>
      <c r="F2" s="23"/>
      <c r="G2" s="23"/>
    </row>
    <row r="3" spans="1:7" ht="15" customHeight="1" x14ac:dyDescent="0.25">
      <c r="A3" s="22" t="s">
        <v>31</v>
      </c>
      <c r="B3" s="22"/>
      <c r="C3" s="22"/>
      <c r="D3" s="23"/>
      <c r="E3" s="23"/>
      <c r="F3" s="23"/>
      <c r="G3" s="23"/>
    </row>
    <row r="4" spans="1:7" ht="15" customHeight="1" x14ac:dyDescent="0.25">
      <c r="A4" s="22" t="s">
        <v>41</v>
      </c>
      <c r="B4" s="22"/>
      <c r="C4" s="22"/>
      <c r="D4" s="23"/>
      <c r="E4" s="23"/>
      <c r="F4" s="23"/>
      <c r="G4" s="23"/>
    </row>
    <row r="5" spans="1:7" ht="15" x14ac:dyDescent="0.25">
      <c r="A5" s="22"/>
      <c r="B5" s="22"/>
      <c r="C5" s="22"/>
      <c r="D5" s="23"/>
      <c r="E5" s="23"/>
      <c r="F5" s="23"/>
      <c r="G5" s="23"/>
    </row>
    <row r="6" spans="1:7" ht="15" x14ac:dyDescent="0.25">
      <c r="A6" s="22" t="s">
        <v>37</v>
      </c>
      <c r="B6" s="22"/>
      <c r="C6" s="22"/>
      <c r="D6" s="23"/>
      <c r="E6" s="23"/>
      <c r="F6" s="23"/>
      <c r="G6" s="23"/>
    </row>
    <row r="7" spans="1:7" ht="15" x14ac:dyDescent="0.25">
      <c r="A7" s="22" t="s">
        <v>30</v>
      </c>
      <c r="B7" s="22"/>
      <c r="C7" s="22"/>
      <c r="D7" s="23"/>
      <c r="E7" s="23"/>
      <c r="F7" s="23"/>
      <c r="G7" s="23"/>
    </row>
    <row r="8" spans="1:7" ht="12.75" customHeight="1" x14ac:dyDescent="0.25">
      <c r="A8" s="22" t="s">
        <v>31</v>
      </c>
      <c r="B8" s="22"/>
      <c r="C8" s="22"/>
      <c r="D8" s="23"/>
      <c r="E8" s="23"/>
      <c r="F8" s="23"/>
      <c r="G8" s="23"/>
    </row>
    <row r="9" spans="1:7" ht="15" x14ac:dyDescent="0.25">
      <c r="A9" s="22" t="s">
        <v>38</v>
      </c>
      <c r="B9" s="22"/>
      <c r="C9" s="22"/>
      <c r="D9" s="23"/>
      <c r="E9" s="23"/>
      <c r="F9" s="23"/>
      <c r="G9" s="23"/>
    </row>
    <row r="10" spans="1:7" ht="4.5" customHeight="1" x14ac:dyDescent="0.2">
      <c r="A10" s="2"/>
      <c r="B10" s="2"/>
      <c r="C10" s="13"/>
      <c r="E10" s="13"/>
    </row>
    <row r="11" spans="1:7" ht="18" customHeight="1" x14ac:dyDescent="0.3">
      <c r="A11" s="27" t="s">
        <v>28</v>
      </c>
      <c r="B11" s="27"/>
      <c r="C11" s="27"/>
      <c r="D11" s="23"/>
      <c r="E11" s="23"/>
      <c r="F11" s="23"/>
      <c r="G11" s="23"/>
    </row>
    <row r="12" spans="1:7" ht="14.25" customHeight="1" x14ac:dyDescent="0.3">
      <c r="A12" s="27" t="s">
        <v>33</v>
      </c>
      <c r="B12" s="27"/>
      <c r="C12" s="27"/>
      <c r="D12" s="23"/>
      <c r="E12" s="23"/>
      <c r="F12" s="23"/>
      <c r="G12" s="23"/>
    </row>
    <row r="13" spans="1:7" ht="4.5" hidden="1" customHeight="1" x14ac:dyDescent="0.3">
      <c r="A13" s="27"/>
      <c r="B13" s="27"/>
      <c r="C13" s="27"/>
      <c r="E13" s="1"/>
    </row>
    <row r="14" spans="1:7" x14ac:dyDescent="0.2">
      <c r="A14" s="3"/>
      <c r="B14" s="3"/>
      <c r="E14" s="14" t="s">
        <v>1</v>
      </c>
      <c r="G14" s="14" t="s">
        <v>1</v>
      </c>
    </row>
    <row r="15" spans="1:7" ht="35.25" customHeight="1" x14ac:dyDescent="0.2">
      <c r="A15" s="11" t="s">
        <v>2</v>
      </c>
      <c r="B15" s="12" t="s">
        <v>0</v>
      </c>
      <c r="C15" s="10" t="s">
        <v>3</v>
      </c>
      <c r="D15" s="21" t="s">
        <v>35</v>
      </c>
      <c r="E15" s="10" t="s">
        <v>3</v>
      </c>
      <c r="F15" s="21" t="s">
        <v>39</v>
      </c>
      <c r="G15" s="10" t="s">
        <v>3</v>
      </c>
    </row>
    <row r="16" spans="1:7" ht="15.75" x14ac:dyDescent="0.2">
      <c r="A16" s="28" t="s">
        <v>4</v>
      </c>
      <c r="B16" s="29"/>
      <c r="C16" s="10">
        <f>C17-C18</f>
        <v>80459.58</v>
      </c>
      <c r="D16" s="20"/>
      <c r="E16" s="10">
        <f>E17+E18</f>
        <v>-23540.42</v>
      </c>
      <c r="F16" s="20"/>
      <c r="G16" s="10">
        <f>G17+G18</f>
        <v>-23540.42</v>
      </c>
    </row>
    <row r="17" spans="1:7" ht="46.5" customHeight="1" x14ac:dyDescent="0.25">
      <c r="A17" s="4" t="s">
        <v>5</v>
      </c>
      <c r="B17" s="5" t="s">
        <v>6</v>
      </c>
      <c r="C17" s="6">
        <v>30459.58</v>
      </c>
      <c r="D17" s="18">
        <v>-4000</v>
      </c>
      <c r="E17" s="6">
        <f>C17+D17</f>
        <v>26459.58</v>
      </c>
      <c r="F17" s="18"/>
      <c r="G17" s="6">
        <f>E17+F17</f>
        <v>26459.58</v>
      </c>
    </row>
    <row r="18" spans="1:7" ht="45.75" customHeight="1" x14ac:dyDescent="0.25">
      <c r="A18" s="4" t="s">
        <v>7</v>
      </c>
      <c r="B18" s="5" t="s">
        <v>8</v>
      </c>
      <c r="C18" s="6">
        <v>-50000</v>
      </c>
      <c r="D18" s="18"/>
      <c r="E18" s="6">
        <f>C18+D18</f>
        <v>-50000</v>
      </c>
      <c r="F18" s="18"/>
      <c r="G18" s="6">
        <f>E18+F18</f>
        <v>-50000</v>
      </c>
    </row>
    <row r="19" spans="1:7" ht="15.75" x14ac:dyDescent="0.25">
      <c r="A19" s="28" t="s">
        <v>9</v>
      </c>
      <c r="B19" s="30"/>
      <c r="C19" s="9">
        <f>C20-C21</f>
        <v>71134.27</v>
      </c>
      <c r="D19" s="18"/>
      <c r="E19" s="9">
        <f>E20+E21</f>
        <v>28865.73</v>
      </c>
      <c r="F19" s="18"/>
      <c r="G19" s="9">
        <f>G20+G21</f>
        <v>30699.059999999998</v>
      </c>
    </row>
    <row r="20" spans="1:7" ht="60.75" customHeight="1" x14ac:dyDescent="0.25">
      <c r="A20" s="4" t="s">
        <v>10</v>
      </c>
      <c r="B20" s="5" t="s">
        <v>11</v>
      </c>
      <c r="C20" s="6">
        <v>50000</v>
      </c>
      <c r="D20" s="18"/>
      <c r="E20" s="6">
        <v>50000</v>
      </c>
      <c r="F20" s="18">
        <v>3000</v>
      </c>
      <c r="G20" s="6">
        <f>E20+F20</f>
        <v>53000</v>
      </c>
    </row>
    <row r="21" spans="1:7" ht="62.25" customHeight="1" x14ac:dyDescent="0.25">
      <c r="A21" s="4" t="s">
        <v>12</v>
      </c>
      <c r="B21" s="5" t="s">
        <v>13</v>
      </c>
      <c r="C21" s="6">
        <f>-(15534.27+5600)</f>
        <v>-21134.27</v>
      </c>
      <c r="D21" s="18"/>
      <c r="E21" s="6">
        <f>C21+D21</f>
        <v>-21134.27</v>
      </c>
      <c r="F21" s="18">
        <v>-1166.67</v>
      </c>
      <c r="G21" s="6">
        <f>E21+F21</f>
        <v>-22300.940000000002</v>
      </c>
    </row>
    <row r="22" spans="1:7" ht="15.75" x14ac:dyDescent="0.2">
      <c r="A22" s="24" t="s">
        <v>14</v>
      </c>
      <c r="B22" s="31"/>
      <c r="C22" s="15">
        <f>C23</f>
        <v>0</v>
      </c>
      <c r="D22" s="18"/>
      <c r="E22" s="15">
        <f>E23</f>
        <v>0</v>
      </c>
      <c r="F22" s="18"/>
      <c r="G22" s="15">
        <f>G23</f>
        <v>0</v>
      </c>
    </row>
    <row r="23" spans="1:7" ht="94.5" customHeight="1" x14ac:dyDescent="0.25">
      <c r="A23" s="7" t="s">
        <v>15</v>
      </c>
      <c r="B23" s="5" t="s">
        <v>29</v>
      </c>
      <c r="C23" s="16">
        <v>0</v>
      </c>
      <c r="D23" s="18"/>
      <c r="E23" s="16">
        <v>0</v>
      </c>
      <c r="F23" s="18"/>
      <c r="G23" s="16">
        <v>0</v>
      </c>
    </row>
    <row r="24" spans="1:7" ht="15.75" x14ac:dyDescent="0.2">
      <c r="A24" s="24" t="s">
        <v>16</v>
      </c>
      <c r="B24" s="32"/>
      <c r="C24" s="15">
        <f>C26</f>
        <v>0</v>
      </c>
      <c r="D24" s="18"/>
      <c r="E24" s="15">
        <f>E26</f>
        <v>4000</v>
      </c>
      <c r="F24" s="18"/>
      <c r="G24" s="15">
        <f>G25+G26</f>
        <v>2166.67</v>
      </c>
    </row>
    <row r="25" spans="1:7" ht="63" x14ac:dyDescent="0.25">
      <c r="A25" s="7" t="s">
        <v>34</v>
      </c>
      <c r="B25" s="5" t="s">
        <v>40</v>
      </c>
      <c r="C25" s="15"/>
      <c r="D25" s="18"/>
      <c r="E25" s="15"/>
      <c r="F25" s="18">
        <v>-3000</v>
      </c>
      <c r="G25" s="15">
        <f>E25+F25</f>
        <v>-3000</v>
      </c>
    </row>
    <row r="26" spans="1:7" ht="63" x14ac:dyDescent="0.25">
      <c r="A26" s="7" t="s">
        <v>34</v>
      </c>
      <c r="B26" s="5" t="s">
        <v>18</v>
      </c>
      <c r="C26" s="16">
        <f>C27</f>
        <v>0</v>
      </c>
      <c r="D26" s="18">
        <v>4000</v>
      </c>
      <c r="E26" s="16">
        <f>C26+D26</f>
        <v>4000</v>
      </c>
      <c r="F26" s="18">
        <v>1166.67</v>
      </c>
      <c r="G26" s="16">
        <f>E26+F26</f>
        <v>5166.67</v>
      </c>
    </row>
    <row r="27" spans="1:7" ht="45" customHeight="1" x14ac:dyDescent="0.25">
      <c r="A27" s="7"/>
      <c r="B27" s="8" t="s">
        <v>32</v>
      </c>
      <c r="C27" s="16">
        <v>0</v>
      </c>
      <c r="D27" s="18"/>
      <c r="E27" s="16">
        <v>0</v>
      </c>
      <c r="F27" s="18"/>
      <c r="G27" s="16">
        <v>0</v>
      </c>
    </row>
    <row r="28" spans="1:7" ht="33" customHeight="1" x14ac:dyDescent="0.25">
      <c r="A28" s="24" t="s">
        <v>19</v>
      </c>
      <c r="B28" s="25"/>
      <c r="C28" s="15">
        <f>C29</f>
        <v>50</v>
      </c>
      <c r="D28" s="18"/>
      <c r="E28" s="15">
        <f>E29</f>
        <v>50</v>
      </c>
      <c r="F28" s="18"/>
      <c r="G28" s="15">
        <f>G29</f>
        <v>50</v>
      </c>
    </row>
    <row r="29" spans="1:7" ht="45.75" customHeight="1" x14ac:dyDescent="0.25">
      <c r="A29" s="4" t="s">
        <v>17</v>
      </c>
      <c r="B29" s="5" t="s">
        <v>20</v>
      </c>
      <c r="C29" s="6">
        <v>50</v>
      </c>
      <c r="D29" s="18"/>
      <c r="E29" s="6">
        <v>50</v>
      </c>
      <c r="F29" s="18"/>
      <c r="G29" s="6">
        <v>50</v>
      </c>
    </row>
    <row r="30" spans="1:7" ht="28.5" customHeight="1" x14ac:dyDescent="0.25">
      <c r="A30" s="24" t="s">
        <v>21</v>
      </c>
      <c r="B30" s="25"/>
      <c r="C30" s="6"/>
      <c r="D30" s="18">
        <f>(1518.38+1400.73)</f>
        <v>2919.11</v>
      </c>
      <c r="E30" s="16">
        <f>C30+D30</f>
        <v>2919.11</v>
      </c>
      <c r="F30" s="18"/>
      <c r="G30" s="16">
        <f>E30+F30</f>
        <v>2919.11</v>
      </c>
    </row>
    <row r="31" spans="1:7" ht="18" hidden="1" customHeight="1" x14ac:dyDescent="0.25">
      <c r="A31" s="4" t="s">
        <v>22</v>
      </c>
      <c r="B31" s="5" t="s">
        <v>23</v>
      </c>
      <c r="C31" s="6">
        <f>C32</f>
        <v>0</v>
      </c>
      <c r="D31" s="18"/>
      <c r="E31" s="6">
        <f>E32</f>
        <v>0</v>
      </c>
      <c r="F31" s="18"/>
      <c r="G31" s="6">
        <f>G32</f>
        <v>0</v>
      </c>
    </row>
    <row r="32" spans="1:7" ht="30" hidden="1" customHeight="1" x14ac:dyDescent="0.25">
      <c r="A32" s="4" t="s">
        <v>22</v>
      </c>
      <c r="B32" s="5" t="s">
        <v>24</v>
      </c>
      <c r="C32" s="6">
        <v>0</v>
      </c>
      <c r="D32" s="18"/>
      <c r="E32" s="6">
        <v>0</v>
      </c>
      <c r="F32" s="18"/>
      <c r="G32" s="6">
        <v>0</v>
      </c>
    </row>
    <row r="33" spans="1:7" ht="32.25" hidden="1" customHeight="1" x14ac:dyDescent="0.25">
      <c r="A33" s="4" t="s">
        <v>22</v>
      </c>
      <c r="B33" s="5" t="s">
        <v>25</v>
      </c>
      <c r="C33" s="6">
        <f>C34</f>
        <v>12692.8</v>
      </c>
      <c r="D33" s="18"/>
      <c r="E33" s="6">
        <f>E34</f>
        <v>12692.8</v>
      </c>
      <c r="F33" s="18"/>
      <c r="G33" s="6">
        <f>G34</f>
        <v>12692.8</v>
      </c>
    </row>
    <row r="34" spans="1:7" ht="31.5" hidden="1" customHeight="1" x14ac:dyDescent="0.25">
      <c r="A34" s="4"/>
      <c r="B34" s="5" t="s">
        <v>26</v>
      </c>
      <c r="C34" s="6">
        <v>12692.8</v>
      </c>
      <c r="D34" s="18"/>
      <c r="E34" s="6">
        <v>12692.8</v>
      </c>
      <c r="F34" s="18"/>
      <c r="G34" s="6">
        <v>12692.8</v>
      </c>
    </row>
    <row r="35" spans="1:7" ht="15.75" x14ac:dyDescent="0.25">
      <c r="A35" s="26" t="s">
        <v>27</v>
      </c>
      <c r="B35" s="26"/>
      <c r="C35" s="9">
        <f>C16+C19+C22+C24+C28+C30</f>
        <v>151643.85</v>
      </c>
      <c r="D35" s="19"/>
      <c r="E35" s="9">
        <f>E16+E19+E22+E24+E28+E30</f>
        <v>12294.420000000002</v>
      </c>
      <c r="F35" s="19"/>
      <c r="G35" s="9">
        <f>G16+G19+G22+G24+G28+G30</f>
        <v>12294.42</v>
      </c>
    </row>
  </sheetData>
  <mergeCells count="19">
    <mergeCell ref="A1:G1"/>
    <mergeCell ref="A2:G2"/>
    <mergeCell ref="A3:G3"/>
    <mergeCell ref="A4:G4"/>
    <mergeCell ref="A5:G5"/>
    <mergeCell ref="A6:G6"/>
    <mergeCell ref="A30:B30"/>
    <mergeCell ref="A35:B35"/>
    <mergeCell ref="A13:C13"/>
    <mergeCell ref="A16:B16"/>
    <mergeCell ref="A19:B19"/>
    <mergeCell ref="A22:B22"/>
    <mergeCell ref="A24:B24"/>
    <mergeCell ref="A28:B28"/>
    <mergeCell ref="A7:G7"/>
    <mergeCell ref="A8:G8"/>
    <mergeCell ref="A9:G9"/>
    <mergeCell ref="A11:G11"/>
    <mergeCell ref="A12:G12"/>
  </mergeCells>
  <pageMargins left="0.78740157480314965" right="0.23622047244094491" top="0.55118110236220474" bottom="0.11811023622047245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прил.5</vt:lpstr>
      <vt:lpstr>прил.5!Заголовки_для_печати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2016-05-23T15:55:23Z</dcterms:modified>
</cp:coreProperties>
</file>