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heckCompatibility="1"/>
  <bookViews>
    <workbookView xWindow="210" yWindow="435" windowWidth="17880" windowHeight="11685"/>
  </bookViews>
  <sheets>
    <sheet name="Доходы" sheetId="2" r:id="rId1"/>
  </sheets>
  <definedNames>
    <definedName name="_xlnm.Print_Titles" localSheetId="0">Доходы!$8:$9</definedName>
  </definedNames>
  <calcPr calcId="145621"/>
</workbook>
</file>

<file path=xl/calcChain.xml><?xml version="1.0" encoding="utf-8"?>
<calcChain xmlns="http://schemas.openxmlformats.org/spreadsheetml/2006/main">
  <c r="C13" i="2" l="1"/>
  <c r="D13" i="2"/>
  <c r="E13" i="2" s="1"/>
  <c r="C14" i="2"/>
  <c r="D14" i="2"/>
  <c r="C15" i="2"/>
  <c r="D15" i="2"/>
  <c r="E15" i="2"/>
  <c r="D16" i="2"/>
  <c r="C17" i="2"/>
  <c r="D17" i="2"/>
  <c r="C18" i="2"/>
  <c r="D18" i="2"/>
  <c r="E18" i="2"/>
  <c r="C19" i="2"/>
  <c r="D19" i="2"/>
  <c r="E19" i="2" s="1"/>
  <c r="C20" i="2"/>
  <c r="D20" i="2"/>
  <c r="E20" i="2" s="1"/>
  <c r="C21" i="2"/>
  <c r="D21" i="2"/>
  <c r="D22" i="2"/>
  <c r="C23" i="2"/>
  <c r="D23" i="2"/>
  <c r="C24" i="2"/>
  <c r="D24" i="2"/>
  <c r="E24" i="2" s="1"/>
  <c r="C25" i="2"/>
  <c r="D25" i="2"/>
  <c r="C26" i="2"/>
  <c r="D26" i="2"/>
  <c r="E26" i="2" s="1"/>
  <c r="C27" i="2"/>
  <c r="D27" i="2"/>
  <c r="C28" i="2"/>
  <c r="D28" i="2"/>
  <c r="C29" i="2"/>
  <c r="D29" i="2"/>
  <c r="C30" i="2"/>
  <c r="D30" i="2"/>
  <c r="E30" i="2"/>
  <c r="C31" i="2"/>
  <c r="D31" i="2"/>
  <c r="E31" i="2" s="1"/>
  <c r="C32" i="2"/>
  <c r="D32" i="2"/>
  <c r="E32" i="2" s="1"/>
  <c r="C33" i="2"/>
  <c r="D33" i="2"/>
  <c r="C34" i="2"/>
  <c r="D34" i="2"/>
  <c r="E34" i="2" s="1"/>
  <c r="C35" i="2"/>
  <c r="D35" i="2"/>
  <c r="C36" i="2"/>
  <c r="D36" i="2"/>
  <c r="E36" i="2" s="1"/>
  <c r="C37" i="2"/>
  <c r="D37" i="2"/>
  <c r="C38" i="2"/>
  <c r="D38" i="2"/>
  <c r="E38" i="2" s="1"/>
  <c r="C39" i="2"/>
  <c r="D39" i="2"/>
  <c r="E39" i="2" s="1"/>
  <c r="C40" i="2"/>
  <c r="D40" i="2"/>
  <c r="E40" i="2" s="1"/>
  <c r="C41" i="2"/>
  <c r="D41" i="2"/>
  <c r="C42" i="2"/>
  <c r="D42" i="2"/>
  <c r="E42" i="2" s="1"/>
  <c r="D12" i="2"/>
  <c r="E12" i="2" s="1"/>
  <c r="C12" i="2"/>
  <c r="D10" i="2"/>
  <c r="C10" i="2"/>
  <c r="E10" i="2" s="1"/>
  <c r="E23" i="2" l="1"/>
  <c r="E35" i="2"/>
  <c r="E28" i="2"/>
  <c r="E27" i="2"/>
  <c r="E41" i="2"/>
  <c r="E37" i="2"/>
  <c r="E33" i="2"/>
  <c r="E29" i="2"/>
  <c r="E25" i="2"/>
  <c r="E21" i="2"/>
  <c r="E17" i="2"/>
  <c r="E14" i="2"/>
</calcChain>
</file>

<file path=xl/sharedStrings.xml><?xml version="1.0" encoding="utf-8"?>
<sst xmlns="http://schemas.openxmlformats.org/spreadsheetml/2006/main" count="86" uniqueCount="85">
  <si>
    <t xml:space="preserve">                                                               1. Доходы бюджета</t>
  </si>
  <si>
    <t>Наименование 
показателя</t>
  </si>
  <si>
    <t>Код дохода по бюджетной классификации</t>
  </si>
  <si>
    <t>Исполнено</t>
  </si>
  <si>
    <t>1</t>
  </si>
  <si>
    <t>2</t>
  </si>
  <si>
    <t>3</t>
  </si>
  <si>
    <t>4</t>
  </si>
  <si>
    <t>5</t>
  </si>
  <si>
    <t>14</t>
  </si>
  <si>
    <t>27</t>
  </si>
  <si>
    <t>Доходы бюджета - ИТОГО</t>
  </si>
  <si>
    <t>х</t>
  </si>
  <si>
    <t>-</t>
  </si>
  <si>
    <t xml:space="preserve">в том числе: </t>
  </si>
  <si>
    <t xml:space="preserve">  НАЛОГОВЫЕ И НЕНАЛОГОВЫЕ ДОХОДЫ</t>
  </si>
  <si>
    <t xml:space="preserve"> 000 1000000000 0000 000</t>
  </si>
  <si>
    <t xml:space="preserve">  НАЛОГИ НА ПРИБЫЛЬ, ДОХОДЫ</t>
  </si>
  <si>
    <t xml:space="preserve"> 000 1010000000 0000 000</t>
  </si>
  <si>
    <t xml:space="preserve">  Налог на доходы физических лиц</t>
  </si>
  <si>
    <t xml:space="preserve"> 000 1010200001 0000 110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</si>
  <si>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</si>
  <si>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 xml:space="preserve"> 000 1010201001 0000 110</t>
  </si>
  <si>
    <t xml:space="preserve">  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</si>
  <si>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 xml:space="preserve"> 000 1010203001 0000 110</t>
  </si>
  <si>
    <t xml:space="preserve">  НАЛОГИ НА ТОВАРЫ (РАБОТЫ, УСЛУГИ), РЕАЛИЗУЕМЫЕ НА ТЕРРИТОРИИ РОССИЙСКОЙ ФЕДЕРАЦИИ</t>
  </si>
  <si>
    <t xml:space="preserve"> 000 1030000000 0000 000</t>
  </si>
  <si>
    <t xml:space="preserve">  Акцизы по подакцизным товарам (продукции), производимым на территории Российской Федерации</t>
  </si>
  <si>
    <t xml:space="preserve"> 000 1030200001 0000 110</t>
  </si>
  <si>
    <t xml:space="preserve"> 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</si>
  <si>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000 1030223001 0000 110</t>
  </si>
  <si>
    <t xml:space="preserve"> 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</si>
  <si>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000 1030224001 0000 110</t>
  </si>
  <si>
    <t xml:space="preserve"> 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</si>
  <si>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000 1030225001 0000 110</t>
  </si>
  <si>
    <t xml:space="preserve">  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</si>
  <si>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000 1030226001 0000 110</t>
  </si>
  <si>
    <t xml:space="preserve">  НАЛОГИ НА ИМУЩЕСТВО</t>
  </si>
  <si>
    <t xml:space="preserve"> 000 1060000000 0000 000</t>
  </si>
  <si>
    <t xml:space="preserve">  Налог на имущество физических лиц</t>
  </si>
  <si>
    <t xml:space="preserve"> 000 1060100000 0000 110</t>
  </si>
  <si>
    <t xml:space="preserve">  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</si>
  <si>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 xml:space="preserve"> 000 1060103013 0000 110</t>
  </si>
  <si>
    <t xml:space="preserve">  Земельный налог</t>
  </si>
  <si>
    <t xml:space="preserve"> 000 1060600000 0000 110</t>
  </si>
  <si>
    <t xml:space="preserve">  Земельный налог с организаций</t>
  </si>
  <si>
    <t xml:space="preserve"> 000 1060603000 0000 110</t>
  </si>
  <si>
    <t xml:space="preserve">  Земельный налог с организаций, обладающих земельным участком, расположенным в границах городских поселений</t>
  </si>
  <si>
    <t xml:space="preserve"> 000 1060603313 0000 110</t>
  </si>
  <si>
    <t xml:space="preserve">  Земельный налог с физических лиц</t>
  </si>
  <si>
    <t xml:space="preserve"> 000 1060604000 0000 110</t>
  </si>
  <si>
    <t xml:space="preserve">  Земельный налог с физических лиц, обладающих земельным участком, расположенным в границах городских поселений</t>
  </si>
  <si>
    <t xml:space="preserve"> 000 1060604313 0000 110</t>
  </si>
  <si>
    <t xml:space="preserve">  ДОХОДЫ ОТ ИСПОЛЬЗОВАНИЯ ИМУЩЕСТВА, НАХОДЯЩЕГОСЯ В ГОСУДАРСТВЕННОЙ И МУНИЦИПАЛЬНОЙ СОБСТВЕННОСТИ</t>
  </si>
  <si>
    <t xml:space="preserve"> 000 1110000000 0000 000</t>
  </si>
  <si>
    <t xml:space="preserve">  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</si>
  <si>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000 1110900000 0000 120</t>
  </si>
  <si>
    <t xml:space="preserve">  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</si>
  <si>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000 1110904000 0000 120</t>
  </si>
  <si>
    <t xml:space="preserve">  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</si>
  <si>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 xml:space="preserve"> 000 1110904513 0000 120</t>
  </si>
  <si>
    <t xml:space="preserve">  БЕЗВОЗМЕЗДНЫЕ ПОСТУПЛЕНИЯ</t>
  </si>
  <si>
    <t xml:space="preserve"> 000 2000000000 0000 000</t>
  </si>
  <si>
    <t xml:space="preserve">  БЕЗВОЗМЕЗДНЫЕ ПОСТУПЛЕНИЯ ОТ ДРУГИХ БЮДЖЕТОВ БЮДЖЕТНОЙ СИСТЕМЫ РОССИЙСКОЙ ФЕДЕРАЦИИ</t>
  </si>
  <si>
    <t xml:space="preserve"> 000 2020000000 0000 000</t>
  </si>
  <si>
    <t xml:space="preserve">  Дотации бюджетам бюджетной системы Российской Федерации</t>
  </si>
  <si>
    <t xml:space="preserve"> 000 2021000000 0000 151</t>
  </si>
  <si>
    <t xml:space="preserve">  Дотации на выравнивание бюджетной обеспеченности</t>
  </si>
  <si>
    <t xml:space="preserve"> 000 2021500100 0000 151</t>
  </si>
  <si>
    <t xml:space="preserve">  Дотации бюджетам городских поселений на выравнивание бюджетной обеспеченности</t>
  </si>
  <si>
    <t xml:space="preserve"> 000 2021500113 0000 151</t>
  </si>
  <si>
    <t xml:space="preserve">  Субсидии бюджетам бюджетной системы Российской Федерации (межбюджетные субсидии)</t>
  </si>
  <si>
    <t xml:space="preserve"> 000 2022000000 0000 151</t>
  </si>
  <si>
    <t xml:space="preserve">  Прочие субсидии</t>
  </si>
  <si>
    <t xml:space="preserve"> 000 2022999900 0000 151</t>
  </si>
  <si>
    <t xml:space="preserve">  Прочие субсидии бюджетам городских поселений</t>
  </si>
  <si>
    <t xml:space="preserve"> 000 2022999913 0000 151</t>
  </si>
  <si>
    <t>""</t>
  </si>
  <si>
    <t>Уточненный план</t>
  </si>
  <si>
    <t>Результат (%)</t>
  </si>
  <si>
    <t>к решению городского Совета депутатов</t>
  </si>
  <si>
    <t>Приложение № 1</t>
  </si>
  <si>
    <r>
      <t>от</t>
    </r>
    <r>
      <rPr>
        <u/>
        <sz val="10"/>
        <rFont val="Times New Roman"/>
        <family val="1"/>
        <charset val="204"/>
      </rPr>
      <t xml:space="preserve">          </t>
    </r>
    <r>
      <rPr>
        <sz val="10"/>
        <rFont val="Times New Roman"/>
        <family val="1"/>
        <charset val="204"/>
      </rPr>
      <t xml:space="preserve">  </t>
    </r>
    <r>
      <rPr>
        <u/>
        <sz val="10"/>
        <rFont val="Times New Roman"/>
        <family val="1"/>
        <charset val="204"/>
      </rPr>
      <t xml:space="preserve">                     </t>
    </r>
    <r>
      <rPr>
        <sz val="10"/>
        <rFont val="Times New Roman"/>
        <family val="1"/>
        <charset val="204"/>
      </rPr>
      <t xml:space="preserve"> 2018 года  № ____</t>
    </r>
  </si>
  <si>
    <t>муниципального образования "Посёлок Приморье"</t>
  </si>
  <si>
    <t>Исполнение доходов бюджета муниципального образования "Посёлок Приморье" по кодам бюджетной классификации доходов бюджета за 2017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</si>
</sst>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\.mm\.yyyy"/>
    <numFmt numFmtId="165" formatCode="#,##0.0"/>
    <numFmt numFmtId="166" formatCode="0.0%"/>
  </numFmts>
  <fonts count="21" x14ac:knownFonts="1">
    <font>
      <sz val="11"/>
      <name val="Calibri"/>
      <family val="2"/>
      <scheme val="minor"/>
    </font>
    <font>
      <b/>
      <sz val="8"/>
      <color rgb="FF000000"/>
      <name val="Arial"/>
    </font>
    <font>
      <b/>
      <sz val="12"/>
      <color rgb="FF000000"/>
      <name val="Arial"/>
    </font>
    <font>
      <b/>
      <sz val="10"/>
      <color rgb="FF000000"/>
      <name val="Arial"/>
    </font>
    <font>
      <sz val="10"/>
      <color rgb="FF000000"/>
      <name val="Arial"/>
    </font>
    <font>
      <b/>
      <sz val="11"/>
      <color rgb="FF000000"/>
      <name val="Arial"/>
    </font>
    <font>
      <sz val="8"/>
      <color rgb="FF000000"/>
      <name val="Arial"/>
    </font>
    <font>
      <sz val="6"/>
      <color rgb="FF000000"/>
      <name val="Arial"/>
    </font>
    <font>
      <sz val="9"/>
      <color rgb="FF000000"/>
      <name val="Arial"/>
    </font>
    <font>
      <sz val="11"/>
      <color rgb="FF000000"/>
      <name val="Calibri"/>
      <scheme val="minor"/>
    </font>
    <font>
      <b/>
      <i/>
      <sz val="8"/>
      <color rgb="FF000000"/>
      <name val="Arial"/>
    </font>
    <font>
      <sz val="11"/>
      <color rgb="FF000000"/>
      <name val="Times New Roman"/>
    </font>
    <font>
      <sz val="11"/>
      <name val="Calibri"/>
      <family val="2"/>
      <scheme val="minor"/>
    </font>
    <font>
      <sz val="8"/>
      <color rgb="FF000000"/>
      <name val="Arial"/>
      <family val="2"/>
      <charset val="204"/>
    </font>
    <font>
      <b/>
      <sz val="10"/>
      <color rgb="FF000000"/>
      <name val="Times New Roman"/>
      <family val="1"/>
      <charset val="204"/>
    </font>
    <font>
      <sz val="11"/>
      <name val="Arial"/>
      <family val="2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u/>
      <sz val="10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CCCCC"/>
      </patternFill>
    </fill>
  </fills>
  <borders count="51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/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/>
      <top/>
      <bottom style="hair">
        <color rgb="FF000000"/>
      </bottom>
      <diagonal/>
    </border>
  </borders>
  <cellStyleXfs count="190">
    <xf numFmtId="0" fontId="0" fillId="0" borderId="0"/>
    <xf numFmtId="0" fontId="1" fillId="0" borderId="1"/>
    <xf numFmtId="0" fontId="2" fillId="0" borderId="1">
      <alignment horizontal="center" wrapText="1"/>
    </xf>
    <xf numFmtId="0" fontId="2" fillId="0" borderId="1">
      <alignment horizontal="center" wrapText="1"/>
    </xf>
    <xf numFmtId="0" fontId="3" fillId="0" borderId="2"/>
    <xf numFmtId="0" fontId="3" fillId="0" borderId="1"/>
    <xf numFmtId="0" fontId="4" fillId="0" borderId="1"/>
    <xf numFmtId="0" fontId="2" fillId="0" borderId="1">
      <alignment horizontal="left" wrapText="1"/>
    </xf>
    <xf numFmtId="0" fontId="5" fillId="0" borderId="1"/>
    <xf numFmtId="0" fontId="3" fillId="0" borderId="3"/>
    <xf numFmtId="0" fontId="6" fillId="0" borderId="4">
      <alignment horizontal="center"/>
    </xf>
    <xf numFmtId="0" fontId="4" fillId="0" borderId="5"/>
    <xf numFmtId="0" fontId="6" fillId="0" borderId="1">
      <alignment horizontal="left"/>
    </xf>
    <xf numFmtId="0" fontId="7" fillId="0" borderId="1">
      <alignment horizontal="center" vertical="top"/>
    </xf>
    <xf numFmtId="49" fontId="8" fillId="0" borderId="6">
      <alignment horizontal="right"/>
    </xf>
    <xf numFmtId="49" fontId="4" fillId="0" borderId="7">
      <alignment horizontal="center"/>
    </xf>
    <xf numFmtId="0" fontId="4" fillId="0" borderId="8"/>
    <xf numFmtId="49" fontId="4" fillId="0" borderId="1"/>
    <xf numFmtId="49" fontId="6" fillId="0" borderId="1">
      <alignment horizontal="right"/>
    </xf>
    <xf numFmtId="0" fontId="6" fillId="0" borderId="1"/>
    <xf numFmtId="0" fontId="6" fillId="0" borderId="1">
      <alignment horizontal="center"/>
    </xf>
    <xf numFmtId="0" fontId="6" fillId="0" borderId="6">
      <alignment horizontal="right"/>
    </xf>
    <xf numFmtId="164" fontId="6" fillId="0" borderId="9">
      <alignment horizontal="center"/>
    </xf>
    <xf numFmtId="49" fontId="6" fillId="0" borderId="1"/>
    <xf numFmtId="0" fontId="6" fillId="0" borderId="1">
      <alignment horizontal="right"/>
    </xf>
    <xf numFmtId="0" fontId="6" fillId="0" borderId="10">
      <alignment horizontal="center"/>
    </xf>
    <xf numFmtId="0" fontId="6" fillId="0" borderId="2">
      <alignment wrapText="1"/>
    </xf>
    <xf numFmtId="49" fontId="6" fillId="0" borderId="11">
      <alignment horizontal="center"/>
    </xf>
    <xf numFmtId="0" fontId="6" fillId="0" borderId="12">
      <alignment wrapText="1"/>
    </xf>
    <xf numFmtId="49" fontId="6" fillId="0" borderId="9">
      <alignment horizontal="center"/>
    </xf>
    <xf numFmtId="0" fontId="6" fillId="0" borderId="13">
      <alignment horizontal="left"/>
    </xf>
    <xf numFmtId="49" fontId="6" fillId="0" borderId="13"/>
    <xf numFmtId="0" fontId="6" fillId="0" borderId="9">
      <alignment horizontal="center"/>
    </xf>
    <xf numFmtId="49" fontId="6" fillId="0" borderId="14">
      <alignment horizontal="center"/>
    </xf>
    <xf numFmtId="0" fontId="9" fillId="0" borderId="1"/>
    <xf numFmtId="0" fontId="9" fillId="0" borderId="15"/>
    <xf numFmtId="49" fontId="6" fillId="0" borderId="16">
      <alignment horizontal="center" vertical="center" wrapText="1"/>
    </xf>
    <xf numFmtId="49" fontId="6" fillId="0" borderId="16">
      <alignment horizontal="center" vertical="center" wrapText="1"/>
    </xf>
    <xf numFmtId="49" fontId="6" fillId="0" borderId="16">
      <alignment horizontal="center" vertical="center" wrapText="1"/>
    </xf>
    <xf numFmtId="49" fontId="6" fillId="0" borderId="4">
      <alignment horizontal="center" vertical="center" wrapText="1"/>
    </xf>
    <xf numFmtId="0" fontId="6" fillId="0" borderId="17">
      <alignment horizontal="left" wrapText="1"/>
    </xf>
    <xf numFmtId="49" fontId="6" fillId="0" borderId="18">
      <alignment horizontal="center" wrapText="1"/>
    </xf>
    <xf numFmtId="49" fontId="6" fillId="0" borderId="19">
      <alignment horizontal="center"/>
    </xf>
    <xf numFmtId="4" fontId="6" fillId="0" borderId="16">
      <alignment horizontal="right"/>
    </xf>
    <xf numFmtId="4" fontId="6" fillId="0" borderId="20">
      <alignment horizontal="right"/>
    </xf>
    <xf numFmtId="0" fontId="6" fillId="0" borderId="21">
      <alignment horizontal="left" wrapText="1"/>
    </xf>
    <xf numFmtId="0" fontId="6" fillId="0" borderId="22">
      <alignment horizontal="left" wrapText="1" indent="1"/>
    </xf>
    <xf numFmtId="49" fontId="6" fillId="0" borderId="23">
      <alignment horizontal="center" wrapText="1"/>
    </xf>
    <xf numFmtId="49" fontId="6" fillId="0" borderId="24">
      <alignment horizontal="center"/>
    </xf>
    <xf numFmtId="49" fontId="6" fillId="0" borderId="25">
      <alignment horizontal="center"/>
    </xf>
    <xf numFmtId="0" fontId="6" fillId="0" borderId="26">
      <alignment horizontal="left" wrapText="1" indent="1"/>
    </xf>
    <xf numFmtId="0" fontId="6" fillId="0" borderId="20">
      <alignment horizontal="left" wrapText="1" indent="2"/>
    </xf>
    <xf numFmtId="49" fontId="6" fillId="0" borderId="27">
      <alignment horizontal="center"/>
    </xf>
    <xf numFmtId="49" fontId="6" fillId="0" borderId="16">
      <alignment horizontal="center"/>
    </xf>
    <xf numFmtId="0" fontId="6" fillId="0" borderId="9">
      <alignment horizontal="left" wrapText="1" indent="2"/>
    </xf>
    <xf numFmtId="0" fontId="6" fillId="0" borderId="15"/>
    <xf numFmtId="0" fontId="6" fillId="2" borderId="15"/>
    <xf numFmtId="0" fontId="6" fillId="2" borderId="28"/>
    <xf numFmtId="0" fontId="6" fillId="2" borderId="1"/>
    <xf numFmtId="0" fontId="6" fillId="0" borderId="1">
      <alignment horizontal="left" wrapText="1"/>
    </xf>
    <xf numFmtId="49" fontId="6" fillId="0" borderId="1">
      <alignment horizontal="center" wrapText="1"/>
    </xf>
    <xf numFmtId="49" fontId="6" fillId="0" borderId="1">
      <alignment horizontal="center"/>
    </xf>
    <xf numFmtId="49" fontId="6" fillId="0" borderId="1">
      <alignment horizontal="right"/>
    </xf>
    <xf numFmtId="0" fontId="6" fillId="0" borderId="2">
      <alignment horizontal="left"/>
    </xf>
    <xf numFmtId="49" fontId="6" fillId="0" borderId="2"/>
    <xf numFmtId="0" fontId="6" fillId="0" borderId="2"/>
    <xf numFmtId="0" fontId="4" fillId="0" borderId="2"/>
    <xf numFmtId="0" fontId="6" fillId="0" borderId="29">
      <alignment horizontal="left" wrapText="1"/>
    </xf>
    <xf numFmtId="49" fontId="6" fillId="0" borderId="19">
      <alignment horizontal="center" wrapText="1"/>
    </xf>
    <xf numFmtId="4" fontId="6" fillId="0" borderId="30">
      <alignment horizontal="right"/>
    </xf>
    <xf numFmtId="4" fontId="6" fillId="0" borderId="31">
      <alignment horizontal="right"/>
    </xf>
    <xf numFmtId="0" fontId="6" fillId="0" borderId="32">
      <alignment horizontal="left" wrapText="1"/>
    </xf>
    <xf numFmtId="49" fontId="6" fillId="0" borderId="27">
      <alignment horizontal="center" wrapText="1"/>
    </xf>
    <xf numFmtId="49" fontId="6" fillId="0" borderId="20">
      <alignment horizontal="center"/>
    </xf>
    <xf numFmtId="0" fontId="6" fillId="0" borderId="31">
      <alignment horizontal="left" wrapText="1" indent="2"/>
    </xf>
    <xf numFmtId="49" fontId="6" fillId="0" borderId="33">
      <alignment horizontal="center"/>
    </xf>
    <xf numFmtId="49" fontId="6" fillId="0" borderId="30">
      <alignment horizontal="center"/>
    </xf>
    <xf numFmtId="0" fontId="6" fillId="0" borderId="11">
      <alignment horizontal="left" wrapText="1" indent="2"/>
    </xf>
    <xf numFmtId="0" fontId="6" fillId="0" borderId="12"/>
    <xf numFmtId="0" fontId="6" fillId="0" borderId="34"/>
    <xf numFmtId="0" fontId="1" fillId="0" borderId="35">
      <alignment horizontal="left" wrapText="1"/>
    </xf>
    <xf numFmtId="0" fontId="6" fillId="0" borderId="36">
      <alignment horizontal="center" wrapText="1"/>
    </xf>
    <xf numFmtId="49" fontId="6" fillId="0" borderId="37">
      <alignment horizontal="center" wrapText="1"/>
    </xf>
    <xf numFmtId="4" fontId="6" fillId="0" borderId="19">
      <alignment horizontal="right"/>
    </xf>
    <xf numFmtId="4" fontId="6" fillId="0" borderId="38">
      <alignment horizontal="right"/>
    </xf>
    <xf numFmtId="0" fontId="1" fillId="0" borderId="9">
      <alignment horizontal="left" wrapText="1"/>
    </xf>
    <xf numFmtId="0" fontId="4" fillId="0" borderId="15"/>
    <xf numFmtId="0" fontId="4" fillId="0" borderId="13"/>
    <xf numFmtId="0" fontId="6" fillId="0" borderId="1">
      <alignment horizontal="center" wrapText="1"/>
    </xf>
    <xf numFmtId="0" fontId="1" fillId="0" borderId="1">
      <alignment horizontal="center"/>
    </xf>
    <xf numFmtId="0" fontId="1" fillId="0" borderId="2"/>
    <xf numFmtId="49" fontId="6" fillId="0" borderId="2">
      <alignment horizontal="left"/>
    </xf>
    <xf numFmtId="0" fontId="6" fillId="0" borderId="22">
      <alignment horizontal="left" wrapText="1"/>
    </xf>
    <xf numFmtId="0" fontId="6" fillId="0" borderId="26">
      <alignment horizontal="left" wrapText="1"/>
    </xf>
    <xf numFmtId="0" fontId="4" fillId="0" borderId="24"/>
    <xf numFmtId="0" fontId="4" fillId="0" borderId="25"/>
    <xf numFmtId="0" fontId="6" fillId="0" borderId="29">
      <alignment horizontal="left" wrapText="1" indent="1"/>
    </xf>
    <xf numFmtId="49" fontId="6" fillId="0" borderId="33">
      <alignment horizontal="center" wrapText="1"/>
    </xf>
    <xf numFmtId="0" fontId="6" fillId="0" borderId="32">
      <alignment horizontal="left" wrapText="1" indent="1"/>
    </xf>
    <xf numFmtId="0" fontId="6" fillId="0" borderId="22">
      <alignment horizontal="left" wrapText="1" indent="2"/>
    </xf>
    <xf numFmtId="0" fontId="6" fillId="0" borderId="26">
      <alignment horizontal="left" wrapText="1" indent="2"/>
    </xf>
    <xf numFmtId="0" fontId="6" fillId="0" borderId="39">
      <alignment horizontal="left" wrapText="1" indent="2"/>
    </xf>
    <xf numFmtId="49" fontId="6" fillId="0" borderId="33">
      <alignment horizontal="center" shrinkToFit="1"/>
    </xf>
    <xf numFmtId="49" fontId="6" fillId="0" borderId="30">
      <alignment horizontal="center" shrinkToFit="1"/>
    </xf>
    <xf numFmtId="0" fontId="6" fillId="0" borderId="32">
      <alignment horizontal="left" wrapText="1" indent="2"/>
    </xf>
    <xf numFmtId="0" fontId="1" fillId="0" borderId="40">
      <alignment horizontal="center" vertical="center" textRotation="90" wrapText="1"/>
    </xf>
    <xf numFmtId="0" fontId="6" fillId="0" borderId="16">
      <alignment horizontal="center" vertical="top" wrapText="1"/>
    </xf>
    <xf numFmtId="0" fontId="6" fillId="0" borderId="16">
      <alignment horizontal="center" vertical="top"/>
    </xf>
    <xf numFmtId="0" fontId="6" fillId="0" borderId="16">
      <alignment horizontal="center" vertical="top"/>
    </xf>
    <xf numFmtId="49" fontId="6" fillId="0" borderId="16">
      <alignment horizontal="center" vertical="top" wrapText="1"/>
    </xf>
    <xf numFmtId="0" fontId="6" fillId="0" borderId="16">
      <alignment horizontal="center" vertical="top" wrapText="1"/>
    </xf>
    <xf numFmtId="0" fontId="1" fillId="0" borderId="41"/>
    <xf numFmtId="49" fontId="1" fillId="0" borderId="18">
      <alignment horizontal="center"/>
    </xf>
    <xf numFmtId="0" fontId="9" fillId="0" borderId="8"/>
    <xf numFmtId="49" fontId="10" fillId="0" borderId="42">
      <alignment horizontal="left" vertical="center" wrapText="1"/>
    </xf>
    <xf numFmtId="49" fontId="1" fillId="0" borderId="27">
      <alignment horizontal="center" vertical="center" wrapText="1"/>
    </xf>
    <xf numFmtId="49" fontId="6" fillId="0" borderId="43">
      <alignment horizontal="left" vertical="center" wrapText="1" indent="2"/>
    </xf>
    <xf numFmtId="49" fontId="6" fillId="0" borderId="23">
      <alignment horizontal="center" vertical="center" wrapText="1"/>
    </xf>
    <xf numFmtId="0" fontId="6" fillId="0" borderId="24"/>
    <xf numFmtId="4" fontId="6" fillId="0" borderId="24">
      <alignment horizontal="right"/>
    </xf>
    <xf numFmtId="4" fontId="6" fillId="0" borderId="25">
      <alignment horizontal="right"/>
    </xf>
    <xf numFmtId="49" fontId="6" fillId="0" borderId="39">
      <alignment horizontal="left" vertical="center" wrapText="1" indent="3"/>
    </xf>
    <xf numFmtId="49" fontId="6" fillId="0" borderId="33">
      <alignment horizontal="center" vertical="center" wrapText="1"/>
    </xf>
    <xf numFmtId="49" fontId="6" fillId="0" borderId="42">
      <alignment horizontal="left" vertical="center" wrapText="1" indent="3"/>
    </xf>
    <xf numFmtId="49" fontId="6" fillId="0" borderId="27">
      <alignment horizontal="center" vertical="center" wrapText="1"/>
    </xf>
    <xf numFmtId="49" fontId="6" fillId="0" borderId="44">
      <alignment horizontal="left" vertical="center" wrapText="1" indent="3"/>
    </xf>
    <xf numFmtId="0" fontId="10" fillId="0" borderId="41">
      <alignment horizontal="left" vertical="center" wrapText="1"/>
    </xf>
    <xf numFmtId="49" fontId="6" fillId="0" borderId="45">
      <alignment horizontal="center" vertical="center" wrapText="1"/>
    </xf>
    <xf numFmtId="4" fontId="6" fillId="0" borderId="4">
      <alignment horizontal="right"/>
    </xf>
    <xf numFmtId="4" fontId="6" fillId="0" borderId="46">
      <alignment horizontal="right"/>
    </xf>
    <xf numFmtId="0" fontId="1" fillId="0" borderId="13">
      <alignment horizontal="center" vertical="center" textRotation="90" wrapText="1"/>
    </xf>
    <xf numFmtId="49" fontId="6" fillId="0" borderId="13">
      <alignment horizontal="left" vertical="center" wrapText="1" indent="3"/>
    </xf>
    <xf numFmtId="49" fontId="6" fillId="0" borderId="15">
      <alignment horizontal="center" vertical="center" wrapText="1"/>
    </xf>
    <xf numFmtId="4" fontId="6" fillId="0" borderId="15">
      <alignment horizontal="right"/>
    </xf>
    <xf numFmtId="0" fontId="6" fillId="0" borderId="1">
      <alignment vertical="center"/>
    </xf>
    <xf numFmtId="49" fontId="6" fillId="0" borderId="1">
      <alignment horizontal="left" vertical="center" wrapText="1" indent="3"/>
    </xf>
    <xf numFmtId="49" fontId="6" fillId="0" borderId="1">
      <alignment horizontal="center" vertical="center" wrapText="1"/>
    </xf>
    <xf numFmtId="4" fontId="6" fillId="0" borderId="1">
      <alignment horizontal="right" shrinkToFit="1"/>
    </xf>
    <xf numFmtId="0" fontId="1" fillId="0" borderId="2">
      <alignment horizontal="center" vertical="center" textRotation="90" wrapText="1"/>
    </xf>
    <xf numFmtId="49" fontId="6" fillId="0" borderId="2">
      <alignment horizontal="left" vertical="center" wrapText="1" indent="3"/>
    </xf>
    <xf numFmtId="49" fontId="6" fillId="0" borderId="2">
      <alignment horizontal="center" vertical="center" wrapText="1"/>
    </xf>
    <xf numFmtId="4" fontId="6" fillId="0" borderId="2">
      <alignment horizontal="right"/>
    </xf>
    <xf numFmtId="49" fontId="1" fillId="0" borderId="18">
      <alignment horizontal="center" vertical="center" wrapText="1"/>
    </xf>
    <xf numFmtId="0" fontId="6" fillId="0" borderId="25"/>
    <xf numFmtId="0" fontId="1" fillId="0" borderId="13">
      <alignment horizontal="center" vertical="center" textRotation="90"/>
    </xf>
    <xf numFmtId="0" fontId="1" fillId="0" borderId="2">
      <alignment horizontal="center" vertical="center" textRotation="90"/>
    </xf>
    <xf numFmtId="0" fontId="1" fillId="0" borderId="40">
      <alignment horizontal="center" vertical="center" textRotation="90"/>
    </xf>
    <xf numFmtId="49" fontId="10" fillId="0" borderId="41">
      <alignment horizontal="left" vertical="center" wrapText="1"/>
    </xf>
    <xf numFmtId="0" fontId="1" fillId="0" borderId="16">
      <alignment horizontal="center" vertical="center" textRotation="90"/>
    </xf>
    <xf numFmtId="0" fontId="1" fillId="0" borderId="18">
      <alignment horizontal="center" vertical="center"/>
    </xf>
    <xf numFmtId="0" fontId="6" fillId="0" borderId="42">
      <alignment horizontal="left" vertical="center" wrapText="1"/>
    </xf>
    <xf numFmtId="0" fontId="6" fillId="0" borderId="23">
      <alignment horizontal="center" vertical="center"/>
    </xf>
    <xf numFmtId="0" fontId="6" fillId="0" borderId="33">
      <alignment horizontal="center" vertical="center"/>
    </xf>
    <xf numFmtId="0" fontId="6" fillId="0" borderId="27">
      <alignment horizontal="center" vertical="center"/>
    </xf>
    <xf numFmtId="0" fontId="6" fillId="0" borderId="44">
      <alignment horizontal="left" vertical="center" wrapText="1"/>
    </xf>
    <xf numFmtId="0" fontId="1" fillId="0" borderId="27">
      <alignment horizontal="center" vertical="center"/>
    </xf>
    <xf numFmtId="0" fontId="6" fillId="0" borderId="45">
      <alignment horizontal="center" vertical="center"/>
    </xf>
    <xf numFmtId="49" fontId="1" fillId="0" borderId="18">
      <alignment horizontal="center" vertical="center"/>
    </xf>
    <xf numFmtId="49" fontId="6" fillId="0" borderId="42">
      <alignment horizontal="left" vertical="center" wrapText="1"/>
    </xf>
    <xf numFmtId="49" fontId="6" fillId="0" borderId="23">
      <alignment horizontal="center" vertical="center"/>
    </xf>
    <xf numFmtId="49" fontId="6" fillId="0" borderId="33">
      <alignment horizontal="center" vertical="center"/>
    </xf>
    <xf numFmtId="49" fontId="6" fillId="0" borderId="27">
      <alignment horizontal="center" vertical="center"/>
    </xf>
    <xf numFmtId="49" fontId="6" fillId="0" borderId="44">
      <alignment horizontal="left" vertical="center" wrapText="1"/>
    </xf>
    <xf numFmtId="49" fontId="6" fillId="0" borderId="45">
      <alignment horizontal="center" vertical="center"/>
    </xf>
    <xf numFmtId="49" fontId="6" fillId="0" borderId="2">
      <alignment horizontal="center"/>
    </xf>
    <xf numFmtId="0" fontId="6" fillId="0" borderId="2">
      <alignment horizontal="center"/>
    </xf>
    <xf numFmtId="49" fontId="6" fillId="0" borderId="1">
      <alignment horizontal="left"/>
    </xf>
    <xf numFmtId="0" fontId="6" fillId="0" borderId="13">
      <alignment horizontal="center"/>
    </xf>
    <xf numFmtId="49" fontId="6" fillId="0" borderId="13">
      <alignment horizontal="center"/>
    </xf>
    <xf numFmtId="0" fontId="6" fillId="0" borderId="1">
      <alignment horizontal="center"/>
    </xf>
    <xf numFmtId="49" fontId="6" fillId="0" borderId="2"/>
    <xf numFmtId="0" fontId="11" fillId="0" borderId="2">
      <alignment wrapText="1"/>
    </xf>
    <xf numFmtId="0" fontId="11" fillId="0" borderId="16">
      <alignment wrapText="1"/>
    </xf>
    <xf numFmtId="0" fontId="11" fillId="0" borderId="13">
      <alignment wrapText="1"/>
    </xf>
    <xf numFmtId="0" fontId="6" fillId="0" borderId="13"/>
    <xf numFmtId="0" fontId="12" fillId="0" borderId="0"/>
    <xf numFmtId="0" fontId="12" fillId="0" borderId="0"/>
    <xf numFmtId="0" fontId="12" fillId="0" borderId="0"/>
    <xf numFmtId="0" fontId="4" fillId="0" borderId="1"/>
    <xf numFmtId="0" fontId="4" fillId="0" borderId="1"/>
    <xf numFmtId="0" fontId="4" fillId="3" borderId="1"/>
    <xf numFmtId="0" fontId="4" fillId="3" borderId="2"/>
    <xf numFmtId="0" fontId="4" fillId="3" borderId="12"/>
    <xf numFmtId="0" fontId="4" fillId="3" borderId="13"/>
    <xf numFmtId="0" fontId="4" fillId="3" borderId="47"/>
    <xf numFmtId="0" fontId="4" fillId="3" borderId="48"/>
    <xf numFmtId="0" fontId="4" fillId="3" borderId="49"/>
    <xf numFmtId="0" fontId="4" fillId="3" borderId="50"/>
    <xf numFmtId="0" fontId="4" fillId="3" borderId="15"/>
    <xf numFmtId="0" fontId="4" fillId="3" borderId="28"/>
  </cellStyleXfs>
  <cellXfs count="43">
    <xf numFmtId="0" fontId="0" fillId="0" borderId="0" xfId="0"/>
    <xf numFmtId="0" fontId="0" fillId="0" borderId="0" xfId="0" applyProtection="1">
      <protection locked="0"/>
    </xf>
    <xf numFmtId="0" fontId="4" fillId="0" borderId="1" xfId="6" applyNumberFormat="1" applyProtection="1"/>
    <xf numFmtId="0" fontId="4" fillId="0" borderId="5" xfId="11" applyNumberFormat="1" applyProtection="1"/>
    <xf numFmtId="0" fontId="6" fillId="0" borderId="1" xfId="12" applyNumberFormat="1" applyProtection="1">
      <alignment horizontal="left"/>
    </xf>
    <xf numFmtId="0" fontId="4" fillId="0" borderId="8" xfId="16" applyNumberFormat="1" applyProtection="1"/>
    <xf numFmtId="0" fontId="6" fillId="0" borderId="1" xfId="19" applyNumberFormat="1" applyProtection="1"/>
    <xf numFmtId="49" fontId="6" fillId="0" borderId="1" xfId="23" applyNumberFormat="1" applyProtection="1"/>
    <xf numFmtId="49" fontId="6" fillId="0" borderId="16" xfId="37" applyProtection="1">
      <alignment horizontal="center" vertical="center" wrapText="1"/>
      <protection locked="0"/>
    </xf>
    <xf numFmtId="49" fontId="6" fillId="0" borderId="16" xfId="38" applyNumberFormat="1" applyProtection="1">
      <alignment horizontal="center" vertical="center" wrapText="1"/>
    </xf>
    <xf numFmtId="49" fontId="6" fillId="0" borderId="4" xfId="39" applyNumberFormat="1" applyProtection="1">
      <alignment horizontal="center" vertical="center" wrapText="1"/>
    </xf>
    <xf numFmtId="0" fontId="6" fillId="0" borderId="17" xfId="40" applyNumberFormat="1" applyProtection="1">
      <alignment horizontal="left" wrapText="1"/>
    </xf>
    <xf numFmtId="49" fontId="6" fillId="0" borderId="19" xfId="42" applyNumberFormat="1" applyProtection="1">
      <alignment horizontal="center"/>
    </xf>
    <xf numFmtId="4" fontId="6" fillId="0" borderId="16" xfId="43" applyNumberFormat="1" applyProtection="1">
      <alignment horizontal="right"/>
    </xf>
    <xf numFmtId="0" fontId="6" fillId="0" borderId="22" xfId="46" applyNumberFormat="1" applyProtection="1">
      <alignment horizontal="left" wrapText="1" indent="1"/>
    </xf>
    <xf numFmtId="49" fontId="6" fillId="0" borderId="24" xfId="48" applyNumberFormat="1" applyProtection="1">
      <alignment horizontal="center"/>
    </xf>
    <xf numFmtId="0" fontId="6" fillId="0" borderId="20" xfId="51" applyNumberFormat="1" applyProtection="1">
      <alignment horizontal="left" wrapText="1" indent="2"/>
    </xf>
    <xf numFmtId="49" fontId="6" fillId="0" borderId="16" xfId="53" applyNumberFormat="1" applyProtection="1">
      <alignment horizontal="center"/>
    </xf>
    <xf numFmtId="0" fontId="6" fillId="0" borderId="15" xfId="55" applyNumberFormat="1" applyProtection="1"/>
    <xf numFmtId="0" fontId="6" fillId="2" borderId="15" xfId="56" applyNumberFormat="1" applyProtection="1"/>
    <xf numFmtId="0" fontId="6" fillId="2" borderId="1" xfId="58" applyNumberFormat="1" applyProtection="1"/>
    <xf numFmtId="0" fontId="3" fillId="0" borderId="1" xfId="4" applyNumberFormat="1" applyBorder="1" applyAlignment="1" applyProtection="1"/>
    <xf numFmtId="0" fontId="4" fillId="0" borderId="1" xfId="6" applyNumberFormat="1" applyBorder="1" applyAlignment="1" applyProtection="1"/>
    <xf numFmtId="0" fontId="0" fillId="0" borderId="1" xfId="0" applyBorder="1" applyAlignment="1" applyProtection="1">
      <protection locked="0"/>
    </xf>
    <xf numFmtId="0" fontId="6" fillId="0" borderId="1" xfId="10" applyNumberFormat="1" applyBorder="1" applyAlignment="1" applyProtection="1">
      <alignment horizontal="center"/>
    </xf>
    <xf numFmtId="49" fontId="4" fillId="0" borderId="1" xfId="15" applyNumberFormat="1" applyBorder="1" applyAlignment="1" applyProtection="1">
      <alignment horizontal="center"/>
    </xf>
    <xf numFmtId="164" fontId="6" fillId="0" borderId="1" xfId="22" applyNumberFormat="1" applyBorder="1" applyAlignment="1" applyProtection="1">
      <alignment horizontal="center"/>
    </xf>
    <xf numFmtId="0" fontId="6" fillId="0" borderId="1" xfId="25" applyNumberFormat="1" applyBorder="1" applyAlignment="1" applyProtection="1">
      <alignment horizontal="center"/>
    </xf>
    <xf numFmtId="49" fontId="6" fillId="0" borderId="1" xfId="27" applyNumberFormat="1" applyBorder="1" applyAlignment="1" applyProtection="1">
      <alignment horizontal="center"/>
    </xf>
    <xf numFmtId="49" fontId="13" fillId="0" borderId="16" xfId="38" applyNumberFormat="1" applyFont="1" applyProtection="1">
      <alignment horizontal="center" vertical="center" wrapText="1"/>
    </xf>
    <xf numFmtId="49" fontId="14" fillId="0" borderId="16" xfId="38" applyNumberFormat="1" applyFont="1" applyProtection="1">
      <alignment horizontal="center" vertical="center" wrapText="1"/>
    </xf>
    <xf numFmtId="165" fontId="13" fillId="0" borderId="19" xfId="42" applyNumberFormat="1" applyFont="1" applyProtection="1">
      <alignment horizontal="center"/>
    </xf>
    <xf numFmtId="165" fontId="6" fillId="0" borderId="19" xfId="42" applyNumberFormat="1" applyProtection="1">
      <alignment horizontal="center"/>
    </xf>
    <xf numFmtId="165" fontId="6" fillId="0" borderId="24" xfId="48" applyNumberFormat="1" applyProtection="1">
      <alignment horizontal="center"/>
    </xf>
    <xf numFmtId="165" fontId="6" fillId="0" borderId="16" xfId="53" applyNumberFormat="1" applyProtection="1">
      <alignment horizontal="center"/>
    </xf>
    <xf numFmtId="166" fontId="6" fillId="0" borderId="19" xfId="42" applyNumberFormat="1" applyProtection="1">
      <alignment horizontal="center"/>
    </xf>
    <xf numFmtId="166" fontId="6" fillId="0" borderId="24" xfId="48" applyNumberFormat="1" applyProtection="1">
      <alignment horizontal="center"/>
    </xf>
    <xf numFmtId="166" fontId="6" fillId="0" borderId="16" xfId="53" applyNumberFormat="1" applyProtection="1">
      <alignment horizontal="center"/>
    </xf>
    <xf numFmtId="0" fontId="15" fillId="0" borderId="1" xfId="0" applyFont="1" applyBorder="1" applyProtection="1">
      <protection locked="0"/>
    </xf>
    <xf numFmtId="0" fontId="19" fillId="0" borderId="1" xfId="1" applyNumberFormat="1" applyFont="1" applyProtection="1"/>
    <xf numFmtId="49" fontId="20" fillId="0" borderId="24" xfId="36" applyNumberFormat="1" applyFont="1" applyBorder="1" applyProtection="1">
      <alignment horizontal="center" vertical="center" wrapText="1"/>
    </xf>
    <xf numFmtId="0" fontId="16" fillId="0" borderId="1" xfId="0" applyFont="1" applyBorder="1" applyAlignment="1" applyProtection="1">
      <alignment horizontal="right"/>
      <protection locked="0"/>
    </xf>
    <xf numFmtId="0" fontId="17" fillId="0" borderId="1" xfId="0" applyFont="1" applyBorder="1" applyAlignment="1" applyProtection="1">
      <alignment horizontal="center" vertical="center" wrapText="1"/>
      <protection locked="0"/>
    </xf>
  </cellXfs>
  <cellStyles count="190">
    <cellStyle name="br" xfId="177"/>
    <cellStyle name="col" xfId="176"/>
    <cellStyle name="style0" xfId="178"/>
    <cellStyle name="td" xfId="179"/>
    <cellStyle name="tr" xfId="175"/>
    <cellStyle name="xl100" xfId="61"/>
    <cellStyle name="xl101" xfId="68"/>
    <cellStyle name="xl102" xfId="82"/>
    <cellStyle name="xl103" xfId="76"/>
    <cellStyle name="xl104" xfId="64"/>
    <cellStyle name="xl105" xfId="69"/>
    <cellStyle name="xl106" xfId="83"/>
    <cellStyle name="xl107" xfId="62"/>
    <cellStyle name="xl108" xfId="70"/>
    <cellStyle name="xl109" xfId="73"/>
    <cellStyle name="xl110" xfId="84"/>
    <cellStyle name="xl111" xfId="71"/>
    <cellStyle name="xl112" xfId="85"/>
    <cellStyle name="xl113" xfId="77"/>
    <cellStyle name="xl114" xfId="87"/>
    <cellStyle name="xl115" xfId="65"/>
    <cellStyle name="xl116" xfId="66"/>
    <cellStyle name="xl117" xfId="89"/>
    <cellStyle name="xl118" xfId="90"/>
    <cellStyle name="xl119" xfId="92"/>
    <cellStyle name="xl120" xfId="96"/>
    <cellStyle name="xl121" xfId="99"/>
    <cellStyle name="xl122" xfId="189"/>
    <cellStyle name="xl123" xfId="101"/>
    <cellStyle name="xl124" xfId="88"/>
    <cellStyle name="xl125" xfId="91"/>
    <cellStyle name="xl126" xfId="97"/>
    <cellStyle name="xl127" xfId="102"/>
    <cellStyle name="xl128" xfId="103"/>
    <cellStyle name="xl129" xfId="93"/>
    <cellStyle name="xl130" xfId="98"/>
    <cellStyle name="xl131" xfId="100"/>
    <cellStyle name="xl132" xfId="104"/>
    <cellStyle name="xl133" xfId="94"/>
    <cellStyle name="xl134" xfId="95"/>
    <cellStyle name="xl135" xfId="105"/>
    <cellStyle name="xl136" xfId="130"/>
    <cellStyle name="xl137" xfId="134"/>
    <cellStyle name="xl138" xfId="138"/>
    <cellStyle name="xl139" xfId="144"/>
    <cellStyle name="xl140" xfId="145"/>
    <cellStyle name="xl141" xfId="146"/>
    <cellStyle name="xl142" xfId="148"/>
    <cellStyle name="xl143" xfId="171"/>
    <cellStyle name="xl144" xfId="172"/>
    <cellStyle name="xl145" xfId="173"/>
    <cellStyle name="xl146" xfId="106"/>
    <cellStyle name="xl147" xfId="111"/>
    <cellStyle name="xl148" xfId="114"/>
    <cellStyle name="xl149" xfId="116"/>
    <cellStyle name="xl150" xfId="121"/>
    <cellStyle name="xl151" xfId="123"/>
    <cellStyle name="xl152" xfId="125"/>
    <cellStyle name="xl153" xfId="126"/>
    <cellStyle name="xl154" xfId="131"/>
    <cellStyle name="xl155" xfId="135"/>
    <cellStyle name="xl156" xfId="139"/>
    <cellStyle name="xl157" xfId="147"/>
    <cellStyle name="xl158" xfId="150"/>
    <cellStyle name="xl159" xfId="154"/>
    <cellStyle name="xl160" xfId="158"/>
    <cellStyle name="xl161" xfId="162"/>
    <cellStyle name="xl162" xfId="112"/>
    <cellStyle name="xl163" xfId="115"/>
    <cellStyle name="xl164" xfId="117"/>
    <cellStyle name="xl165" xfId="122"/>
    <cellStyle name="xl166" xfId="124"/>
    <cellStyle name="xl167" xfId="127"/>
    <cellStyle name="xl168" xfId="132"/>
    <cellStyle name="xl169" xfId="136"/>
    <cellStyle name="xl170" xfId="140"/>
    <cellStyle name="xl171" xfId="142"/>
    <cellStyle name="xl172" xfId="149"/>
    <cellStyle name="xl173" xfId="151"/>
    <cellStyle name="xl174" xfId="152"/>
    <cellStyle name="xl175" xfId="153"/>
    <cellStyle name="xl176" xfId="155"/>
    <cellStyle name="xl177" xfId="156"/>
    <cellStyle name="xl178" xfId="157"/>
    <cellStyle name="xl179" xfId="159"/>
    <cellStyle name="xl180" xfId="160"/>
    <cellStyle name="xl181" xfId="161"/>
    <cellStyle name="xl182" xfId="163"/>
    <cellStyle name="xl183" xfId="164"/>
    <cellStyle name="xl184" xfId="167"/>
    <cellStyle name="xl185" xfId="169"/>
    <cellStyle name="xl186" xfId="170"/>
    <cellStyle name="xl187" xfId="107"/>
    <cellStyle name="xl188" xfId="109"/>
    <cellStyle name="xl189" xfId="118"/>
    <cellStyle name="xl190" xfId="128"/>
    <cellStyle name="xl191" xfId="133"/>
    <cellStyle name="xl192" xfId="137"/>
    <cellStyle name="xl193" xfId="141"/>
    <cellStyle name="xl194" xfId="174"/>
    <cellStyle name="xl195" xfId="110"/>
    <cellStyle name="xl196" xfId="165"/>
    <cellStyle name="xl197" xfId="168"/>
    <cellStyle name="xl198" xfId="166"/>
    <cellStyle name="xl199" xfId="119"/>
    <cellStyle name="xl200" xfId="108"/>
    <cellStyle name="xl201" xfId="120"/>
    <cellStyle name="xl202" xfId="129"/>
    <cellStyle name="xl203" xfId="143"/>
    <cellStyle name="xl204" xfId="113"/>
    <cellStyle name="xl21" xfId="180"/>
    <cellStyle name="xl22" xfId="1"/>
    <cellStyle name="xl23" xfId="8"/>
    <cellStyle name="xl24" xfId="12"/>
    <cellStyle name="xl25" xfId="19"/>
    <cellStyle name="xl26" xfId="34"/>
    <cellStyle name="xl27" xfId="6"/>
    <cellStyle name="xl28" xfId="181"/>
    <cellStyle name="xl29" xfId="36"/>
    <cellStyle name="xl30" xfId="38"/>
    <cellStyle name="xl31" xfId="182"/>
    <cellStyle name="xl32" xfId="40"/>
    <cellStyle name="xl33" xfId="46"/>
    <cellStyle name="xl34" xfId="51"/>
    <cellStyle name="xl35" xfId="183"/>
    <cellStyle name="xl36" xfId="2"/>
    <cellStyle name="xl37" xfId="13"/>
    <cellStyle name="xl38" xfId="26"/>
    <cellStyle name="xl39" xfId="28"/>
    <cellStyle name="xl40" xfId="30"/>
    <cellStyle name="xl41" xfId="184"/>
    <cellStyle name="xl42" xfId="41"/>
    <cellStyle name="xl43" xfId="47"/>
    <cellStyle name="xl44" xfId="52"/>
    <cellStyle name="xl45" xfId="185"/>
    <cellStyle name="xl46" xfId="55"/>
    <cellStyle name="xl47" xfId="20"/>
    <cellStyle name="xl48" xfId="31"/>
    <cellStyle name="xl49" xfId="23"/>
    <cellStyle name="xl50" xfId="42"/>
    <cellStyle name="xl51" xfId="48"/>
    <cellStyle name="xl52" xfId="53"/>
    <cellStyle name="xl53" xfId="37"/>
    <cellStyle name="xl54" xfId="39"/>
    <cellStyle name="xl55" xfId="186"/>
    <cellStyle name="xl56" xfId="43"/>
    <cellStyle name="xl57" xfId="56"/>
    <cellStyle name="xl58" xfId="58"/>
    <cellStyle name="xl59" xfId="3"/>
    <cellStyle name="xl60" xfId="9"/>
    <cellStyle name="xl61" xfId="14"/>
    <cellStyle name="xl62" xfId="21"/>
    <cellStyle name="xl63" xfId="4"/>
    <cellStyle name="xl64" xfId="10"/>
    <cellStyle name="xl65" xfId="15"/>
    <cellStyle name="xl66" xfId="22"/>
    <cellStyle name="xl67" xfId="25"/>
    <cellStyle name="xl68" xfId="27"/>
    <cellStyle name="xl69" xfId="29"/>
    <cellStyle name="xl70" xfId="32"/>
    <cellStyle name="xl71" xfId="33"/>
    <cellStyle name="xl72" xfId="35"/>
    <cellStyle name="xl73" xfId="5"/>
    <cellStyle name="xl74" xfId="11"/>
    <cellStyle name="xl75" xfId="16"/>
    <cellStyle name="xl76" xfId="44"/>
    <cellStyle name="xl77" xfId="49"/>
    <cellStyle name="xl78" xfId="45"/>
    <cellStyle name="xl79" xfId="50"/>
    <cellStyle name="xl80" xfId="54"/>
    <cellStyle name="xl81" xfId="187"/>
    <cellStyle name="xl82" xfId="57"/>
    <cellStyle name="xl83" xfId="7"/>
    <cellStyle name="xl84" xfId="17"/>
    <cellStyle name="xl85" xfId="24"/>
    <cellStyle name="xl86" xfId="18"/>
    <cellStyle name="xl87" xfId="59"/>
    <cellStyle name="xl88" xfId="63"/>
    <cellStyle name="xl89" xfId="67"/>
    <cellStyle name="xl90" xfId="78"/>
    <cellStyle name="xl91" xfId="80"/>
    <cellStyle name="xl92" xfId="74"/>
    <cellStyle name="xl93" xfId="60"/>
    <cellStyle name="xl94" xfId="72"/>
    <cellStyle name="xl95" xfId="79"/>
    <cellStyle name="xl96" xfId="81"/>
    <cellStyle name="xl97" xfId="188"/>
    <cellStyle name="xl98" xfId="75"/>
    <cellStyle name="xl99" xfId="86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4"/>
  <sheetViews>
    <sheetView tabSelected="1" zoomScaleNormal="100" workbookViewId="0">
      <selection activeCell="J8" sqref="J8"/>
    </sheetView>
  </sheetViews>
  <sheetFormatPr defaultRowHeight="15" x14ac:dyDescent="0.25"/>
  <cols>
    <col min="1" max="1" width="44.28515625" style="1" customWidth="1"/>
    <col min="2" max="2" width="23.42578125" style="1" customWidth="1"/>
    <col min="3" max="3" width="15.28515625" style="1" customWidth="1"/>
    <col min="4" max="4" width="14" style="1" customWidth="1"/>
    <col min="5" max="5" width="13.7109375" style="1" customWidth="1"/>
    <col min="6" max="6" width="15.42578125" style="1" hidden="1" customWidth="1"/>
    <col min="7" max="7" width="13.42578125" style="1" hidden="1" customWidth="1"/>
    <col min="8" max="8" width="9.7109375" style="1" customWidth="1"/>
    <col min="9" max="16384" width="9.140625" style="1"/>
  </cols>
  <sheetData>
    <row r="1" spans="1:8" s="23" customFormat="1" ht="17.100000000000001" customHeight="1" x14ac:dyDescent="0.25">
      <c r="A1" s="38"/>
      <c r="B1" s="41" t="s">
        <v>81</v>
      </c>
      <c r="C1" s="41"/>
      <c r="D1" s="41"/>
      <c r="E1" s="41"/>
      <c r="F1" s="21"/>
      <c r="G1" s="22"/>
      <c r="H1" s="22"/>
    </row>
    <row r="2" spans="1:8" s="23" customFormat="1" ht="17.100000000000001" customHeight="1" x14ac:dyDescent="0.25">
      <c r="A2" s="38"/>
      <c r="B2" s="41" t="s">
        <v>80</v>
      </c>
      <c r="C2" s="41"/>
      <c r="D2" s="41"/>
      <c r="E2" s="41"/>
      <c r="F2" s="24"/>
      <c r="G2" s="22"/>
      <c r="H2" s="22"/>
    </row>
    <row r="3" spans="1:8" s="23" customFormat="1" ht="14.1" customHeight="1" x14ac:dyDescent="0.25">
      <c r="A3" s="38"/>
      <c r="B3" s="41" t="s">
        <v>83</v>
      </c>
      <c r="C3" s="41"/>
      <c r="D3" s="41"/>
      <c r="E3" s="41"/>
      <c r="F3" s="25"/>
      <c r="G3" s="22"/>
      <c r="H3" s="22"/>
    </row>
    <row r="4" spans="1:8" s="23" customFormat="1" ht="14.1" customHeight="1" x14ac:dyDescent="0.25">
      <c r="A4" s="38"/>
      <c r="B4" s="41" t="s">
        <v>82</v>
      </c>
      <c r="C4" s="41"/>
      <c r="D4" s="41"/>
      <c r="E4" s="41"/>
      <c r="F4" s="26"/>
      <c r="G4" s="22"/>
      <c r="H4" s="22"/>
    </row>
    <row r="5" spans="1:8" s="23" customFormat="1" ht="14.1" customHeight="1" x14ac:dyDescent="0.25">
      <c r="A5" s="38"/>
      <c r="B5" s="38"/>
      <c r="C5" s="38"/>
      <c r="D5" s="38"/>
      <c r="E5" s="38"/>
      <c r="F5" s="27"/>
      <c r="G5" s="22"/>
      <c r="H5" s="22"/>
    </row>
    <row r="6" spans="1:8" s="23" customFormat="1" ht="54" customHeight="1" x14ac:dyDescent="0.25">
      <c r="A6" s="42" t="s">
        <v>84</v>
      </c>
      <c r="B6" s="42"/>
      <c r="C6" s="42"/>
      <c r="D6" s="42"/>
      <c r="E6" s="42"/>
      <c r="F6" s="28"/>
      <c r="G6" s="22"/>
      <c r="H6" s="22"/>
    </row>
    <row r="7" spans="1:8" ht="24.75" customHeight="1" x14ac:dyDescent="0.25">
      <c r="A7" s="39" t="s">
        <v>0</v>
      </c>
      <c r="B7" s="4"/>
      <c r="C7" s="4"/>
      <c r="D7" s="4"/>
      <c r="E7" s="4"/>
      <c r="F7" s="7"/>
      <c r="G7" s="2"/>
      <c r="H7" s="2"/>
    </row>
    <row r="8" spans="1:8" ht="30.75" customHeight="1" x14ac:dyDescent="0.25">
      <c r="A8" s="40" t="s">
        <v>1</v>
      </c>
      <c r="B8" s="40" t="s">
        <v>2</v>
      </c>
      <c r="C8" s="30" t="s">
        <v>78</v>
      </c>
      <c r="D8" s="30" t="s">
        <v>3</v>
      </c>
      <c r="E8" s="30" t="s">
        <v>79</v>
      </c>
      <c r="F8" s="8"/>
      <c r="G8" s="8"/>
      <c r="H8" s="3"/>
    </row>
    <row r="9" spans="1:8" ht="11.45" customHeight="1" thickBot="1" x14ac:dyDescent="0.3">
      <c r="A9" s="9" t="s">
        <v>4</v>
      </c>
      <c r="B9" s="29" t="s">
        <v>5</v>
      </c>
      <c r="C9" s="29" t="s">
        <v>6</v>
      </c>
      <c r="D9" s="29" t="s">
        <v>7</v>
      </c>
      <c r="E9" s="29" t="s">
        <v>8</v>
      </c>
      <c r="F9" s="10" t="s">
        <v>9</v>
      </c>
      <c r="G9" s="10" t="s">
        <v>10</v>
      </c>
      <c r="H9" s="3"/>
    </row>
    <row r="10" spans="1:8" ht="21.75" customHeight="1" x14ac:dyDescent="0.25">
      <c r="A10" s="11" t="s">
        <v>11</v>
      </c>
      <c r="B10" s="12" t="s">
        <v>12</v>
      </c>
      <c r="C10" s="31">
        <f>F10/1000</f>
        <v>11254.29</v>
      </c>
      <c r="D10" s="32">
        <f>G10/1000</f>
        <v>9618.6418400000002</v>
      </c>
      <c r="E10" s="35">
        <f>D10/C10</f>
        <v>0.85466447372513055</v>
      </c>
      <c r="F10" s="13">
        <v>11254290</v>
      </c>
      <c r="G10" s="13">
        <v>9618641.8399999999</v>
      </c>
      <c r="H10" s="5"/>
    </row>
    <row r="11" spans="1:8" ht="15" customHeight="1" x14ac:dyDescent="0.25">
      <c r="A11" s="14" t="s">
        <v>14</v>
      </c>
      <c r="B11" s="15"/>
      <c r="C11" s="33"/>
      <c r="D11" s="33"/>
      <c r="E11" s="36"/>
      <c r="F11" s="15"/>
      <c r="G11" s="15"/>
      <c r="H11" s="5"/>
    </row>
    <row r="12" spans="1:8" ht="15" customHeight="1" x14ac:dyDescent="0.25">
      <c r="A12" s="16" t="s">
        <v>15</v>
      </c>
      <c r="B12" s="17" t="s">
        <v>16</v>
      </c>
      <c r="C12" s="34">
        <f>F12/1000</f>
        <v>3394.29</v>
      </c>
      <c r="D12" s="34">
        <f>G12/1000</f>
        <v>2490.1418399999998</v>
      </c>
      <c r="E12" s="37">
        <f>D12/C12</f>
        <v>0.73362672016828256</v>
      </c>
      <c r="F12" s="13">
        <v>3394290</v>
      </c>
      <c r="G12" s="13">
        <v>2490141.84</v>
      </c>
      <c r="H12" s="5"/>
    </row>
    <row r="13" spans="1:8" ht="15" customHeight="1" x14ac:dyDescent="0.25">
      <c r="A13" s="16" t="s">
        <v>17</v>
      </c>
      <c r="B13" s="17" t="s">
        <v>18</v>
      </c>
      <c r="C13" s="34">
        <f t="shared" ref="C13:C42" si="0">F13/1000</f>
        <v>200</v>
      </c>
      <c r="D13" s="34">
        <f t="shared" ref="D13:D42" si="1">G13/1000</f>
        <v>195.11223999999999</v>
      </c>
      <c r="E13" s="37">
        <f t="shared" ref="E13:E42" si="2">D13/C13</f>
        <v>0.97556119999999991</v>
      </c>
      <c r="F13" s="13">
        <v>200000</v>
      </c>
      <c r="G13" s="13">
        <v>195112.24</v>
      </c>
      <c r="H13" s="5"/>
    </row>
    <row r="14" spans="1:8" ht="15" customHeight="1" x14ac:dyDescent="0.25">
      <c r="A14" s="16" t="s">
        <v>19</v>
      </c>
      <c r="B14" s="17" t="s">
        <v>20</v>
      </c>
      <c r="C14" s="34">
        <f t="shared" si="0"/>
        <v>200</v>
      </c>
      <c r="D14" s="34">
        <f t="shared" si="1"/>
        <v>195.11223999999999</v>
      </c>
      <c r="E14" s="37">
        <f t="shared" si="2"/>
        <v>0.97556119999999991</v>
      </c>
      <c r="F14" s="13">
        <v>200000</v>
      </c>
      <c r="G14" s="13">
        <v>195112.24</v>
      </c>
      <c r="H14" s="5"/>
    </row>
    <row r="15" spans="1:8" ht="75.75" customHeight="1" x14ac:dyDescent="0.25">
      <c r="A15" s="16" t="s">
        <v>21</v>
      </c>
      <c r="B15" s="17" t="s">
        <v>22</v>
      </c>
      <c r="C15" s="34">
        <f t="shared" si="0"/>
        <v>200</v>
      </c>
      <c r="D15" s="34">
        <f t="shared" si="1"/>
        <v>190.42916</v>
      </c>
      <c r="E15" s="37">
        <f t="shared" si="2"/>
        <v>0.95214579999999993</v>
      </c>
      <c r="F15" s="13">
        <v>200000</v>
      </c>
      <c r="G15" s="13">
        <v>190429.16</v>
      </c>
      <c r="H15" s="5"/>
    </row>
    <row r="16" spans="1:8" ht="48.75" customHeight="1" x14ac:dyDescent="0.25">
      <c r="A16" s="16" t="s">
        <v>23</v>
      </c>
      <c r="B16" s="17" t="s">
        <v>24</v>
      </c>
      <c r="C16" s="34"/>
      <c r="D16" s="34">
        <f t="shared" si="1"/>
        <v>4.6830800000000004</v>
      </c>
      <c r="E16" s="37"/>
      <c r="F16" s="13" t="s">
        <v>13</v>
      </c>
      <c r="G16" s="13">
        <v>4683.08</v>
      </c>
      <c r="H16" s="5"/>
    </row>
    <row r="17" spans="1:8" ht="24" customHeight="1" x14ac:dyDescent="0.25">
      <c r="A17" s="16" t="s">
        <v>25</v>
      </c>
      <c r="B17" s="17" t="s">
        <v>26</v>
      </c>
      <c r="C17" s="34">
        <f t="shared" si="0"/>
        <v>1312.4</v>
      </c>
      <c r="D17" s="34">
        <f t="shared" si="1"/>
        <v>1024.1084799999999</v>
      </c>
      <c r="E17" s="37">
        <f t="shared" si="2"/>
        <v>0.78033258153002116</v>
      </c>
      <c r="F17" s="13">
        <v>1312400</v>
      </c>
      <c r="G17" s="13">
        <v>1024108.48</v>
      </c>
      <c r="H17" s="5"/>
    </row>
    <row r="18" spans="1:8" ht="24" customHeight="1" x14ac:dyDescent="0.25">
      <c r="A18" s="16" t="s">
        <v>27</v>
      </c>
      <c r="B18" s="17" t="s">
        <v>28</v>
      </c>
      <c r="C18" s="34">
        <f t="shared" si="0"/>
        <v>1312.4</v>
      </c>
      <c r="D18" s="34">
        <f t="shared" si="1"/>
        <v>1024.1084799999999</v>
      </c>
      <c r="E18" s="37">
        <f t="shared" si="2"/>
        <v>0.78033258153002116</v>
      </c>
      <c r="F18" s="13">
        <v>1312400</v>
      </c>
      <c r="G18" s="13">
        <v>1024108.48</v>
      </c>
      <c r="H18" s="5"/>
    </row>
    <row r="19" spans="1:8" ht="78" customHeight="1" x14ac:dyDescent="0.25">
      <c r="A19" s="16" t="s">
        <v>29</v>
      </c>
      <c r="B19" s="17" t="s">
        <v>30</v>
      </c>
      <c r="C19" s="34">
        <f t="shared" si="0"/>
        <v>427.18</v>
      </c>
      <c r="D19" s="34">
        <f t="shared" si="1"/>
        <v>420.80556000000001</v>
      </c>
      <c r="E19" s="37">
        <f t="shared" si="2"/>
        <v>0.98507785945034887</v>
      </c>
      <c r="F19" s="13">
        <v>427180</v>
      </c>
      <c r="G19" s="13">
        <v>420805.56</v>
      </c>
      <c r="H19" s="5"/>
    </row>
    <row r="20" spans="1:8" ht="79.5" customHeight="1" x14ac:dyDescent="0.25">
      <c r="A20" s="16" t="s">
        <v>31</v>
      </c>
      <c r="B20" s="17" t="s">
        <v>32</v>
      </c>
      <c r="C20" s="34">
        <f t="shared" si="0"/>
        <v>11.3</v>
      </c>
      <c r="D20" s="34">
        <f t="shared" si="1"/>
        <v>4.2718800000000003</v>
      </c>
      <c r="E20" s="37">
        <f t="shared" si="2"/>
        <v>0.37804247787610618</v>
      </c>
      <c r="F20" s="13">
        <v>11300</v>
      </c>
      <c r="G20" s="13">
        <v>4271.88</v>
      </c>
      <c r="H20" s="5"/>
    </row>
    <row r="21" spans="1:8" ht="73.5" customHeight="1" x14ac:dyDescent="0.25">
      <c r="A21" s="16" t="s">
        <v>33</v>
      </c>
      <c r="B21" s="17" t="s">
        <v>34</v>
      </c>
      <c r="C21" s="34">
        <f t="shared" si="0"/>
        <v>873.92</v>
      </c>
      <c r="D21" s="34">
        <f t="shared" si="1"/>
        <v>680.53111000000001</v>
      </c>
      <c r="E21" s="37">
        <f t="shared" si="2"/>
        <v>0.77871099185280124</v>
      </c>
      <c r="F21" s="13">
        <v>873920</v>
      </c>
      <c r="G21" s="13">
        <v>680531.11</v>
      </c>
      <c r="H21" s="5"/>
    </row>
    <row r="22" spans="1:8" ht="76.5" customHeight="1" x14ac:dyDescent="0.25">
      <c r="A22" s="16" t="s">
        <v>35</v>
      </c>
      <c r="B22" s="17" t="s">
        <v>36</v>
      </c>
      <c r="C22" s="34"/>
      <c r="D22" s="34">
        <f t="shared" si="1"/>
        <v>-81.500070000000008</v>
      </c>
      <c r="E22" s="37"/>
      <c r="F22" s="13" t="s">
        <v>13</v>
      </c>
      <c r="G22" s="13">
        <v>-81500.070000000007</v>
      </c>
      <c r="H22" s="5"/>
    </row>
    <row r="23" spans="1:8" ht="15" customHeight="1" x14ac:dyDescent="0.25">
      <c r="A23" s="16" t="s">
        <v>37</v>
      </c>
      <c r="B23" s="17" t="s">
        <v>38</v>
      </c>
      <c r="C23" s="34">
        <f t="shared" si="0"/>
        <v>1855</v>
      </c>
      <c r="D23" s="34">
        <f t="shared" si="1"/>
        <v>1244.0339199999999</v>
      </c>
      <c r="E23" s="37">
        <f t="shared" si="2"/>
        <v>0.67063823180592985</v>
      </c>
      <c r="F23" s="13">
        <v>1855000</v>
      </c>
      <c r="G23" s="13">
        <v>1244033.92</v>
      </c>
      <c r="H23" s="5"/>
    </row>
    <row r="24" spans="1:8" ht="15" customHeight="1" x14ac:dyDescent="0.25">
      <c r="A24" s="16" t="s">
        <v>39</v>
      </c>
      <c r="B24" s="17" t="s">
        <v>40</v>
      </c>
      <c r="C24" s="34">
        <f t="shared" si="0"/>
        <v>370</v>
      </c>
      <c r="D24" s="34">
        <f t="shared" si="1"/>
        <v>197.82311999999999</v>
      </c>
      <c r="E24" s="37">
        <f t="shared" si="2"/>
        <v>0.53465708108108101</v>
      </c>
      <c r="F24" s="13">
        <v>370000</v>
      </c>
      <c r="G24" s="13">
        <v>197823.12</v>
      </c>
      <c r="H24" s="5"/>
    </row>
    <row r="25" spans="1:8" ht="36" customHeight="1" x14ac:dyDescent="0.25">
      <c r="A25" s="16" t="s">
        <v>41</v>
      </c>
      <c r="B25" s="17" t="s">
        <v>42</v>
      </c>
      <c r="C25" s="34">
        <f t="shared" si="0"/>
        <v>370</v>
      </c>
      <c r="D25" s="34">
        <f t="shared" si="1"/>
        <v>197.82311999999999</v>
      </c>
      <c r="E25" s="37">
        <f t="shared" si="2"/>
        <v>0.53465708108108101</v>
      </c>
      <c r="F25" s="13">
        <v>370000</v>
      </c>
      <c r="G25" s="13">
        <v>197823.12</v>
      </c>
      <c r="H25" s="5"/>
    </row>
    <row r="26" spans="1:8" ht="15" customHeight="1" x14ac:dyDescent="0.25">
      <c r="A26" s="16" t="s">
        <v>43</v>
      </c>
      <c r="B26" s="17" t="s">
        <v>44</v>
      </c>
      <c r="C26" s="34">
        <f t="shared" si="0"/>
        <v>1485</v>
      </c>
      <c r="D26" s="34">
        <f t="shared" si="1"/>
        <v>1046.2108000000001</v>
      </c>
      <c r="E26" s="37">
        <f t="shared" si="2"/>
        <v>0.70451905723905728</v>
      </c>
      <c r="F26" s="13">
        <v>1485000</v>
      </c>
      <c r="G26" s="13">
        <v>1046210.8</v>
      </c>
      <c r="H26" s="5"/>
    </row>
    <row r="27" spans="1:8" ht="15" customHeight="1" x14ac:dyDescent="0.25">
      <c r="A27" s="16" t="s">
        <v>45</v>
      </c>
      <c r="B27" s="17" t="s">
        <v>46</v>
      </c>
      <c r="C27" s="34">
        <f t="shared" si="0"/>
        <v>494.5</v>
      </c>
      <c r="D27" s="34">
        <f t="shared" si="1"/>
        <v>435.12311</v>
      </c>
      <c r="E27" s="37">
        <f t="shared" si="2"/>
        <v>0.87992539939332659</v>
      </c>
      <c r="F27" s="13">
        <v>494500</v>
      </c>
      <c r="G27" s="13">
        <v>435123.11</v>
      </c>
      <c r="H27" s="5"/>
    </row>
    <row r="28" spans="1:8" ht="34.5" customHeight="1" x14ac:dyDescent="0.25">
      <c r="A28" s="16" t="s">
        <v>47</v>
      </c>
      <c r="B28" s="17" t="s">
        <v>48</v>
      </c>
      <c r="C28" s="34">
        <f t="shared" si="0"/>
        <v>494.5</v>
      </c>
      <c r="D28" s="34">
        <f t="shared" si="1"/>
        <v>435.12311</v>
      </c>
      <c r="E28" s="37">
        <f t="shared" si="2"/>
        <v>0.87992539939332659</v>
      </c>
      <c r="F28" s="13">
        <v>494500</v>
      </c>
      <c r="G28" s="13">
        <v>435123.11</v>
      </c>
      <c r="H28" s="5"/>
    </row>
    <row r="29" spans="1:8" ht="15" customHeight="1" x14ac:dyDescent="0.25">
      <c r="A29" s="16" t="s">
        <v>49</v>
      </c>
      <c r="B29" s="17" t="s">
        <v>50</v>
      </c>
      <c r="C29" s="34">
        <f t="shared" si="0"/>
        <v>990.5</v>
      </c>
      <c r="D29" s="34">
        <f t="shared" si="1"/>
        <v>611.08768999999995</v>
      </c>
      <c r="E29" s="37">
        <f t="shared" si="2"/>
        <v>0.61694870267541646</v>
      </c>
      <c r="F29" s="13">
        <v>990500</v>
      </c>
      <c r="G29" s="13">
        <v>611087.68999999994</v>
      </c>
      <c r="H29" s="5"/>
    </row>
    <row r="30" spans="1:8" ht="36" customHeight="1" x14ac:dyDescent="0.25">
      <c r="A30" s="16" t="s">
        <v>51</v>
      </c>
      <c r="B30" s="17" t="s">
        <v>52</v>
      </c>
      <c r="C30" s="34">
        <f t="shared" si="0"/>
        <v>990.5</v>
      </c>
      <c r="D30" s="34">
        <f t="shared" si="1"/>
        <v>611.08768999999995</v>
      </c>
      <c r="E30" s="37">
        <f t="shared" si="2"/>
        <v>0.61694870267541646</v>
      </c>
      <c r="F30" s="13">
        <v>990500</v>
      </c>
      <c r="G30" s="13">
        <v>611087.68999999994</v>
      </c>
      <c r="H30" s="5"/>
    </row>
    <row r="31" spans="1:8" ht="36" customHeight="1" x14ac:dyDescent="0.25">
      <c r="A31" s="16" t="s">
        <v>53</v>
      </c>
      <c r="B31" s="17" t="s">
        <v>54</v>
      </c>
      <c r="C31" s="34">
        <f t="shared" si="0"/>
        <v>26.89</v>
      </c>
      <c r="D31" s="34">
        <f t="shared" si="1"/>
        <v>26.8872</v>
      </c>
      <c r="E31" s="37">
        <f t="shared" si="2"/>
        <v>0.99989587207140196</v>
      </c>
      <c r="F31" s="13">
        <v>26890</v>
      </c>
      <c r="G31" s="13">
        <v>26887.200000000001</v>
      </c>
      <c r="H31" s="5"/>
    </row>
    <row r="32" spans="1:8" ht="72" customHeight="1" x14ac:dyDescent="0.25">
      <c r="A32" s="16" t="s">
        <v>55</v>
      </c>
      <c r="B32" s="17" t="s">
        <v>56</v>
      </c>
      <c r="C32" s="34">
        <f t="shared" si="0"/>
        <v>26.89</v>
      </c>
      <c r="D32" s="34">
        <f t="shared" si="1"/>
        <v>26.8872</v>
      </c>
      <c r="E32" s="37">
        <f t="shared" si="2"/>
        <v>0.99989587207140196</v>
      </c>
      <c r="F32" s="13">
        <v>26890</v>
      </c>
      <c r="G32" s="13">
        <v>26887.200000000001</v>
      </c>
      <c r="H32" s="5"/>
    </row>
    <row r="33" spans="1:8" ht="72" customHeight="1" x14ac:dyDescent="0.25">
      <c r="A33" s="16" t="s">
        <v>57</v>
      </c>
      <c r="B33" s="17" t="s">
        <v>58</v>
      </c>
      <c r="C33" s="34">
        <f t="shared" si="0"/>
        <v>26.89</v>
      </c>
      <c r="D33" s="34">
        <f t="shared" si="1"/>
        <v>26.8872</v>
      </c>
      <c r="E33" s="37">
        <f t="shared" si="2"/>
        <v>0.99989587207140196</v>
      </c>
      <c r="F33" s="13">
        <v>26890</v>
      </c>
      <c r="G33" s="13">
        <v>26887.200000000001</v>
      </c>
      <c r="H33" s="5"/>
    </row>
    <row r="34" spans="1:8" ht="72" customHeight="1" x14ac:dyDescent="0.25">
      <c r="A34" s="16" t="s">
        <v>59</v>
      </c>
      <c r="B34" s="17" t="s">
        <v>60</v>
      </c>
      <c r="C34" s="34">
        <f t="shared" si="0"/>
        <v>26.89</v>
      </c>
      <c r="D34" s="34">
        <f t="shared" si="1"/>
        <v>26.8872</v>
      </c>
      <c r="E34" s="37">
        <f t="shared" si="2"/>
        <v>0.99989587207140196</v>
      </c>
      <c r="F34" s="13">
        <v>26890</v>
      </c>
      <c r="G34" s="13">
        <v>26887.200000000001</v>
      </c>
      <c r="H34" s="5"/>
    </row>
    <row r="35" spans="1:8" ht="15" customHeight="1" x14ac:dyDescent="0.25">
      <c r="A35" s="16" t="s">
        <v>61</v>
      </c>
      <c r="B35" s="17" t="s">
        <v>62</v>
      </c>
      <c r="C35" s="34">
        <f t="shared" si="0"/>
        <v>7860</v>
      </c>
      <c r="D35" s="34">
        <f t="shared" si="1"/>
        <v>7128.5</v>
      </c>
      <c r="E35" s="37">
        <f t="shared" si="2"/>
        <v>0.90693384223918572</v>
      </c>
      <c r="F35" s="13">
        <v>7860000</v>
      </c>
      <c r="G35" s="13">
        <v>7128500</v>
      </c>
      <c r="H35" s="5"/>
    </row>
    <row r="36" spans="1:8" ht="24" customHeight="1" x14ac:dyDescent="0.25">
      <c r="A36" s="16" t="s">
        <v>63</v>
      </c>
      <c r="B36" s="17" t="s">
        <v>64</v>
      </c>
      <c r="C36" s="34">
        <f t="shared" si="0"/>
        <v>7860</v>
      </c>
      <c r="D36" s="34">
        <f t="shared" si="1"/>
        <v>7128.5</v>
      </c>
      <c r="E36" s="37">
        <f t="shared" si="2"/>
        <v>0.90693384223918572</v>
      </c>
      <c r="F36" s="13">
        <v>7860000</v>
      </c>
      <c r="G36" s="13">
        <v>7128500</v>
      </c>
      <c r="H36" s="5"/>
    </row>
    <row r="37" spans="1:8" ht="24" customHeight="1" x14ac:dyDescent="0.25">
      <c r="A37" s="16" t="s">
        <v>65</v>
      </c>
      <c r="B37" s="17" t="s">
        <v>66</v>
      </c>
      <c r="C37" s="34">
        <f t="shared" si="0"/>
        <v>5460</v>
      </c>
      <c r="D37" s="34">
        <f t="shared" si="1"/>
        <v>4728.5</v>
      </c>
      <c r="E37" s="37">
        <f t="shared" si="2"/>
        <v>0.86602564102564106</v>
      </c>
      <c r="F37" s="13">
        <v>5460000</v>
      </c>
      <c r="G37" s="13">
        <v>4728500</v>
      </c>
      <c r="H37" s="5"/>
    </row>
    <row r="38" spans="1:8" ht="27" customHeight="1" x14ac:dyDescent="0.25">
      <c r="A38" s="16" t="s">
        <v>67</v>
      </c>
      <c r="B38" s="17" t="s">
        <v>68</v>
      </c>
      <c r="C38" s="34">
        <f t="shared" si="0"/>
        <v>5460</v>
      </c>
      <c r="D38" s="34">
        <f t="shared" si="1"/>
        <v>4728.5</v>
      </c>
      <c r="E38" s="37">
        <f t="shared" si="2"/>
        <v>0.86602564102564106</v>
      </c>
      <c r="F38" s="13">
        <v>5460000</v>
      </c>
      <c r="G38" s="13">
        <v>4728500</v>
      </c>
      <c r="H38" s="5"/>
    </row>
    <row r="39" spans="1:8" ht="24" customHeight="1" x14ac:dyDescent="0.25">
      <c r="A39" s="16" t="s">
        <v>69</v>
      </c>
      <c r="B39" s="17" t="s">
        <v>70</v>
      </c>
      <c r="C39" s="34">
        <f t="shared" si="0"/>
        <v>5460</v>
      </c>
      <c r="D39" s="34">
        <f t="shared" si="1"/>
        <v>4728.5</v>
      </c>
      <c r="E39" s="37">
        <f t="shared" si="2"/>
        <v>0.86602564102564106</v>
      </c>
      <c r="F39" s="13">
        <v>5460000</v>
      </c>
      <c r="G39" s="13">
        <v>4728500</v>
      </c>
      <c r="H39" s="5"/>
    </row>
    <row r="40" spans="1:8" ht="24" customHeight="1" x14ac:dyDescent="0.25">
      <c r="A40" s="16" t="s">
        <v>71</v>
      </c>
      <c r="B40" s="17" t="s">
        <v>72</v>
      </c>
      <c r="C40" s="34">
        <f t="shared" si="0"/>
        <v>2400</v>
      </c>
      <c r="D40" s="34">
        <f t="shared" si="1"/>
        <v>2400</v>
      </c>
      <c r="E40" s="37">
        <f t="shared" si="2"/>
        <v>1</v>
      </c>
      <c r="F40" s="13">
        <v>2400000</v>
      </c>
      <c r="G40" s="13">
        <v>2400000</v>
      </c>
      <c r="H40" s="5"/>
    </row>
    <row r="41" spans="1:8" ht="15" customHeight="1" x14ac:dyDescent="0.25">
      <c r="A41" s="16" t="s">
        <v>73</v>
      </c>
      <c r="B41" s="17" t="s">
        <v>74</v>
      </c>
      <c r="C41" s="34">
        <f t="shared" si="0"/>
        <v>2400</v>
      </c>
      <c r="D41" s="34">
        <f t="shared" si="1"/>
        <v>2400</v>
      </c>
      <c r="E41" s="37">
        <f t="shared" si="2"/>
        <v>1</v>
      </c>
      <c r="F41" s="13">
        <v>2400000</v>
      </c>
      <c r="G41" s="13">
        <v>2400000</v>
      </c>
      <c r="H41" s="5"/>
    </row>
    <row r="42" spans="1:8" ht="15" customHeight="1" thickBot="1" x14ac:dyDescent="0.3">
      <c r="A42" s="16" t="s">
        <v>75</v>
      </c>
      <c r="B42" s="17" t="s">
        <v>76</v>
      </c>
      <c r="C42" s="34">
        <f t="shared" si="0"/>
        <v>2400</v>
      </c>
      <c r="D42" s="34">
        <f t="shared" si="1"/>
        <v>2400</v>
      </c>
      <c r="E42" s="37">
        <f t="shared" si="2"/>
        <v>1</v>
      </c>
      <c r="F42" s="13">
        <v>2400000</v>
      </c>
      <c r="G42" s="13">
        <v>2400000</v>
      </c>
      <c r="H42" s="5"/>
    </row>
    <row r="43" spans="1:8" ht="12.95" customHeight="1" x14ac:dyDescent="0.25">
      <c r="A43" s="6"/>
      <c r="B43" s="18"/>
      <c r="C43" s="18"/>
      <c r="D43" s="18"/>
      <c r="E43" s="18"/>
      <c r="F43" s="19"/>
      <c r="G43" s="19"/>
      <c r="H43" s="2"/>
    </row>
    <row r="44" spans="1:8" hidden="1" x14ac:dyDescent="0.25">
      <c r="A44" s="6"/>
      <c r="B44" s="6"/>
      <c r="C44" s="6"/>
      <c r="D44" s="6"/>
      <c r="E44" s="6"/>
      <c r="F44" s="20"/>
      <c r="G44" s="20"/>
      <c r="H44" s="2" t="s">
        <v>77</v>
      </c>
    </row>
  </sheetData>
  <mergeCells count="5">
    <mergeCell ref="B1:E1"/>
    <mergeCell ref="B2:E2"/>
    <mergeCell ref="B3:E3"/>
    <mergeCell ref="B4:E4"/>
    <mergeCell ref="A6:E6"/>
  </mergeCells>
  <pageMargins left="0.78740157480314965" right="0.39370078740157483" top="0.59055118110236227" bottom="0.39370078740157483" header="0" footer="0"/>
  <pageSetup paperSize="9" scale="80" fitToWidth="2" fitToHeight="0" orientation="portrait" r:id="rId1"/>
  <headerFooter>
    <evenFooter>&amp;R&amp;D СТР. &amp;P</even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A5996C1F-15B0-49B5-981C-590B5771A43B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Доходы</vt:lpstr>
      <vt:lpstr>Доходы!Заголовки_для_печати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BLADE1$</dc:creator>
  <cp:lastModifiedBy>Суворова Екатерина Сергеевна</cp:lastModifiedBy>
  <cp:lastPrinted>2018-01-31T07:28:44Z</cp:lastPrinted>
  <dcterms:created xsi:type="dcterms:W3CDTF">2018-01-31T07:19:27Z</dcterms:created>
  <dcterms:modified xsi:type="dcterms:W3CDTF">2018-04-06T09:06:22Z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ument Name">
    <vt:lpwstr>F:\inetpub\wwwroot\svod_web\temp\ReportManager\0503317G_20160101.xlsx</vt:lpwstr>
  </property>
  <property fmtid="{D5CDD505-2E9C-101B-9397-08002B2CF9AE}" pid="3" name="Report Name">
    <vt:lpwstr>F__inetpub_wwwroot_svod_web_temp_ReportManager_0503317G_20160101.xlsx</vt:lpwstr>
  </property>
</Properties>
</file>