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5440" windowHeight="15990" tabRatio="879"/>
  </bookViews>
  <sheets>
    <sheet name="прил.10" sheetId="13" r:id="rId1"/>
  </sheets>
  <definedNames>
    <definedName name="_xlnm.Print_Titles" localSheetId="0">прил.10!$13:$13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13"/>
  <c r="H27"/>
  <c r="F27"/>
  <c r="F15" l="1"/>
  <c r="H14" s="1"/>
  <c r="H26"/>
  <c r="H25" s="1"/>
  <c r="H21"/>
  <c r="H20"/>
  <c r="H19"/>
  <c r="H18"/>
  <c r="H17"/>
  <c r="H16"/>
  <c r="D15"/>
  <c r="H32" l="1"/>
  <c r="C15"/>
  <c r="C14" s="1"/>
  <c r="E21"/>
  <c r="E20" s="1"/>
  <c r="E26"/>
  <c r="E25" s="1"/>
  <c r="E27"/>
  <c r="E19"/>
  <c r="E18"/>
  <c r="E16"/>
  <c r="C17"/>
  <c r="C25"/>
  <c r="C30"/>
  <c r="C22"/>
  <c r="C20"/>
  <c r="E17" l="1"/>
  <c r="E15"/>
  <c r="E14" s="1"/>
  <c r="C28"/>
  <c r="C32" s="1"/>
  <c r="E32" l="1"/>
</calcChain>
</file>

<file path=xl/sharedStrings.xml><?xml version="1.0" encoding="utf-8"?>
<sst xmlns="http://schemas.openxmlformats.org/spreadsheetml/2006/main" count="47" uniqueCount="40">
  <si>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</si>
  <si>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</si>
  <si>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</si>
  <si>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</si>
  <si>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</si>
  <si>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</si>
  <si>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</si>
  <si>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</si>
  <si>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</si>
  <si>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</si>
  <si>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</si>
  <si>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</si>
  <si>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</si>
  <si>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</si>
  <si>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</si>
  <si>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</si>
  <si>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</si>
  <si>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</si>
  <si>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</si>
  <si>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</si>
  <si>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</si>
  <si>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</si>
  <si>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прочие кредиты (бюджетные ссуды), возврат которых осуществляется юридическими лицами</t>
  </si>
  <si>
    <t>Приложение № 12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</si>
  <si>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</si>
  <si>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</si>
  <si>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</si>
  <si>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</si>
  <si>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</si>
  <si>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</si>
  <si>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</si>
  <si>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356 01 06 0400 04 0000 810</t>
  </si>
  <si>
    <t>356 01 06 0501 04 0000 640</t>
  </si>
  <si>
    <t xml:space="preserve">к  решению окружногоСовета депутатов </t>
  </si>
  <si>
    <t xml:space="preserve"> МО "Светлогорский городской округ"</t>
  </si>
  <si>
    <t>Источники финансирования дефицита бюджета муниципального образования «Светлогорский городской округ» на 2020 год</t>
  </si>
  <si>
    <t>от "23" декабря 2019 года №181</t>
  </si>
  <si>
    <t xml:space="preserve">поправки </t>
  </si>
  <si>
    <t>Приложение № 5</t>
  </si>
  <si>
    <t>от "06"мая 2020 года №23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</si>
</sst>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5" fillId="0" borderId="0" xfId="1" applyNumberFormat="1" applyFont="1"/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4" fontId="3" fillId="2" borderId="1" xfId="0" applyNumberFormat="1" applyFont="1" applyFill="1" applyBorder="1" applyAlignment="1">
      <alignment vertical="top"/>
    </xf>
    <xf numFmtId="4" fontId="4" fillId="0" borderId="0" xfId="0" applyNumberFormat="1" applyFont="1" applyAlignment="1">
      <alignment vertical="top"/>
    </xf>
    <xf numFmtId="0" fontId="1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CCFFFF"/>
      <color rgb="FFFFFFCC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1104900</xdr:colOff>
      <xdr:row>26</xdr:row>
      <xdr:rowOff>571500</xdr:rowOff>
    </xdr:from>
    <xdr:to>
      <xdr:col>6</xdr:col>
      <xdr:colOff>0</xdr:colOff>
      <xdr:row>26</xdr:row>
      <xdr:rowOff>1657350</xdr:rowOff>
    </xdr:to>
    <xdr:sp macro="" textlink="">
      <xdr:nvSpPr>
        <xdr:cNvPr id="3" name="Выноска: стрелка вверх 2">
          <a:extLst>
            <a:ext uri="{FF2B5EF4-FFF2-40B4-BE49-F238E27FC236}">
              <a16:creationId xmlns:a16="http://schemas.microsoft.com/office/drawing/2014/main" xmlns="" id="{BAEA2653-846E-43D3-B01E-0C0BD9F2F787}"/>
            </a:ext>
          </a:extLst>
        </xdr:cNvPr>
        <xdr:cNvSpPr/>
      </xdr:nvSpPr>
      <xdr:spPr>
        <a:xfrm>
          <a:off x="6067425" y="9439275"/>
          <a:ext cx="1047750" cy="1085850"/>
        </a:xfrm>
        <a:prstGeom prst="upArrowCallou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3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zoomScaleNormal="100" workbookViewId="0">
      <selection activeCell="A4" sqref="A4:H4"/>
    </sheetView>
  </sheetViews>
  <sheetFormatPr defaultRowHeight="15.75"/>
  <cols>
    <col min="1" max="1" width="28.140625" style="1" customWidth="1"/>
    <col min="2" max="2" width="46.28515625" style="1" customWidth="1"/>
    <col min="3" max="3" width="20.7109375" style="17" hidden="1" customWidth="1"/>
    <col min="4" max="4" width="9.140625" style="1" hidden="1" customWidth="1"/>
    <col min="5" max="5" width="15.85546875" style="18" hidden="1" customWidth="1"/>
    <col min="6" max="7" width="12.7109375" style="1" hidden="1" customWidth="1"/>
    <col min="8" max="8" width="17" style="18" customWidth="1"/>
    <col min="9" max="16384" width="9.140625" style="1"/>
  </cols>
  <sheetData>
    <row r="1" spans="1:8" ht="15">
      <c r="A1" s="23" t="s">
        <v>38</v>
      </c>
      <c r="B1" s="23"/>
      <c r="C1" s="23"/>
      <c r="D1" s="24"/>
      <c r="E1" s="24"/>
      <c r="F1" s="24"/>
      <c r="G1" s="24"/>
      <c r="H1" s="24"/>
    </row>
    <row r="2" spans="1:8" ht="15">
      <c r="A2" s="23" t="s">
        <v>33</v>
      </c>
      <c r="B2" s="23"/>
      <c r="C2" s="23"/>
      <c r="D2" s="24"/>
      <c r="E2" s="24"/>
      <c r="F2" s="24"/>
      <c r="G2" s="24"/>
      <c r="H2" s="24"/>
    </row>
    <row r="3" spans="1:8" ht="15">
      <c r="A3" s="23" t="s">
        <v>34</v>
      </c>
      <c r="B3" s="23"/>
      <c r="C3" s="23"/>
      <c r="D3" s="24"/>
      <c r="E3" s="24"/>
      <c r="F3" s="24"/>
      <c r="G3" s="24"/>
      <c r="H3" s="24"/>
    </row>
    <row r="4" spans="1:8" ht="15">
      <c r="A4" s="23" t="s">
        <v>39</v>
      </c>
      <c r="B4" s="23"/>
      <c r="C4" s="23"/>
      <c r="D4" s="24"/>
      <c r="E4" s="24"/>
      <c r="F4" s="24"/>
      <c r="G4" s="24"/>
      <c r="H4" s="24"/>
    </row>
    <row r="5" spans="1:8" ht="30" customHeight="1">
      <c r="A5" s="23" t="s">
        <v>23</v>
      </c>
      <c r="B5" s="23"/>
      <c r="C5" s="23"/>
      <c r="D5" s="24"/>
      <c r="E5" s="24"/>
      <c r="F5" s="24"/>
      <c r="G5" s="24"/>
      <c r="H5" s="24"/>
    </row>
    <row r="6" spans="1:8" ht="15.75" customHeight="1">
      <c r="A6" s="23" t="s">
        <v>33</v>
      </c>
      <c r="B6" s="23"/>
      <c r="C6" s="23"/>
      <c r="D6" s="24"/>
      <c r="E6" s="24"/>
      <c r="F6" s="24"/>
      <c r="G6" s="24"/>
      <c r="H6" s="24"/>
    </row>
    <row r="7" spans="1:8" ht="15.75" customHeight="1">
      <c r="A7" s="23" t="s">
        <v>34</v>
      </c>
      <c r="B7" s="23"/>
      <c r="C7" s="23"/>
      <c r="D7" s="24"/>
      <c r="E7" s="24"/>
      <c r="F7" s="24"/>
      <c r="G7" s="24"/>
      <c r="H7" s="24"/>
    </row>
    <row r="8" spans="1:8" ht="15">
      <c r="A8" s="23" t="s">
        <v>36</v>
      </c>
      <c r="B8" s="23"/>
      <c r="C8" s="23"/>
      <c r="D8" s="24"/>
      <c r="E8" s="24"/>
      <c r="F8" s="24"/>
      <c r="G8" s="24"/>
      <c r="H8" s="24"/>
    </row>
    <row r="9" spans="1:8" ht="4.5" customHeight="1">
      <c r="A9" s="2"/>
      <c r="B9" s="2"/>
      <c r="C9" s="13"/>
    </row>
    <row r="10" spans="1:8" ht="49.5" customHeight="1">
      <c r="A10" s="25" t="s">
        <v>35</v>
      </c>
      <c r="B10" s="25"/>
      <c r="C10" s="25"/>
      <c r="D10" s="24"/>
      <c r="E10" s="24"/>
      <c r="F10" s="24"/>
      <c r="G10" s="24"/>
      <c r="H10" s="24"/>
    </row>
    <row r="11" spans="1:8" ht="4.5" hidden="1" customHeight="1">
      <c r="A11" s="25"/>
      <c r="B11" s="25"/>
      <c r="C11" s="25"/>
    </row>
    <row r="12" spans="1:8">
      <c r="A12" s="3"/>
      <c r="B12" s="3"/>
      <c r="C12" s="14" t="s">
        <v>1</v>
      </c>
      <c r="E12" s="18" t="s">
        <v>24</v>
      </c>
      <c r="H12" s="18" t="s">
        <v>24</v>
      </c>
    </row>
    <row r="13" spans="1:8" ht="56.25" customHeight="1">
      <c r="A13" s="11" t="s">
        <v>2</v>
      </c>
      <c r="B13" s="12" t="s">
        <v>0</v>
      </c>
      <c r="C13" s="10" t="s">
        <v>3</v>
      </c>
      <c r="E13" s="10" t="s">
        <v>3</v>
      </c>
      <c r="F13" s="1" t="s">
        <v>37</v>
      </c>
      <c r="H13" s="10" t="s">
        <v>3</v>
      </c>
    </row>
    <row r="14" spans="1:8">
      <c r="A14" s="29" t="s">
        <v>4</v>
      </c>
      <c r="B14" s="30"/>
      <c r="C14" s="10">
        <f>C15+C16</f>
        <v>24093.469999999994</v>
      </c>
      <c r="E14" s="10">
        <f>E15+E16</f>
        <v>20400.279999999992</v>
      </c>
      <c r="H14" s="10">
        <f>H15+H16</f>
        <v>3042.4399999999914</v>
      </c>
    </row>
    <row r="15" spans="1:8" ht="46.5" customHeight="1">
      <c r="A15" s="4" t="s">
        <v>26</v>
      </c>
      <c r="B15" s="5" t="s">
        <v>25</v>
      </c>
      <c r="C15" s="6">
        <f>34709.43-35.16+1919.2</f>
        <v>36593.469999999994</v>
      </c>
      <c r="D15" s="1">
        <f>-2069.89-1623.3</f>
        <v>-3693.1899999999996</v>
      </c>
      <c r="E15" s="19">
        <f>C15+D15</f>
        <v>32900.279999999992</v>
      </c>
      <c r="F15" s="1">
        <f>-12500-1555.25</f>
        <v>-14055.25</v>
      </c>
      <c r="G15" s="1">
        <v>-3302.59</v>
      </c>
      <c r="H15" s="19">
        <f>E15+F15+G15</f>
        <v>15542.439999999991</v>
      </c>
    </row>
    <row r="16" spans="1:8" ht="45.75" customHeight="1">
      <c r="A16" s="4" t="s">
        <v>27</v>
      </c>
      <c r="B16" s="5" t="s">
        <v>28</v>
      </c>
      <c r="C16" s="6">
        <v>-12500</v>
      </c>
      <c r="E16" s="19">
        <f>C16+D16</f>
        <v>-12500</v>
      </c>
      <c r="H16" s="19">
        <f>E16+F16</f>
        <v>-12500</v>
      </c>
    </row>
    <row r="17" spans="1:8">
      <c r="A17" s="29" t="s">
        <v>5</v>
      </c>
      <c r="B17" s="31"/>
      <c r="C17" s="9">
        <f>C18+C19</f>
        <v>-1555.25</v>
      </c>
      <c r="E17" s="9">
        <f>E18+E19</f>
        <v>-1555.25</v>
      </c>
      <c r="H17" s="9">
        <f>H18+H19</f>
        <v>-1555.25</v>
      </c>
    </row>
    <row r="18" spans="1:8" ht="60.75" customHeight="1">
      <c r="A18" s="4" t="s">
        <v>30</v>
      </c>
      <c r="B18" s="5" t="s">
        <v>29</v>
      </c>
      <c r="C18" s="6">
        <v>0</v>
      </c>
      <c r="E18" s="19">
        <f t="shared" ref="E18:E21" si="0">C18+D18</f>
        <v>0</v>
      </c>
      <c r="H18" s="19">
        <f t="shared" ref="H18:H19" si="1">E18+F18</f>
        <v>0</v>
      </c>
    </row>
    <row r="19" spans="1:8" ht="62.25" customHeight="1">
      <c r="A19" s="4" t="s">
        <v>6</v>
      </c>
      <c r="B19" s="5" t="s">
        <v>7</v>
      </c>
      <c r="C19" s="6">
        <v>-1555.25</v>
      </c>
      <c r="E19" s="19">
        <f t="shared" si="0"/>
        <v>-1555.25</v>
      </c>
      <c r="H19" s="19">
        <f t="shared" si="1"/>
        <v>-1555.25</v>
      </c>
    </row>
    <row r="20" spans="1:8">
      <c r="A20" s="26" t="s">
        <v>8</v>
      </c>
      <c r="B20" s="32"/>
      <c r="C20" s="15">
        <f>C21</f>
        <v>-1919.2</v>
      </c>
      <c r="E20" s="15">
        <f>E21</f>
        <v>-1919.2</v>
      </c>
      <c r="H20" s="15">
        <f>H21</f>
        <v>-1919.2</v>
      </c>
    </row>
    <row r="21" spans="1:8" ht="94.5" customHeight="1">
      <c r="A21" s="7" t="s">
        <v>31</v>
      </c>
      <c r="B21" s="5" t="s">
        <v>21</v>
      </c>
      <c r="C21" s="16">
        <v>-1919.2</v>
      </c>
      <c r="E21" s="19">
        <f t="shared" si="0"/>
        <v>-1919.2</v>
      </c>
      <c r="H21" s="19">
        <f t="shared" ref="H21" si="2">E21+F21</f>
        <v>-1919.2</v>
      </c>
    </row>
    <row r="22" spans="1:8" hidden="1">
      <c r="A22" s="26" t="s">
        <v>9</v>
      </c>
      <c r="B22" s="33"/>
      <c r="C22" s="15">
        <f>C23</f>
        <v>0</v>
      </c>
      <c r="E22" s="20"/>
      <c r="H22" s="20"/>
    </row>
    <row r="23" spans="1:8" ht="63" hidden="1">
      <c r="A23" s="7" t="s">
        <v>10</v>
      </c>
      <c r="B23" s="5" t="s">
        <v>11</v>
      </c>
      <c r="C23" s="16"/>
      <c r="E23" s="20"/>
      <c r="H23" s="20"/>
    </row>
    <row r="24" spans="1:8" ht="31.5" hidden="1" customHeight="1">
      <c r="A24" s="7"/>
      <c r="B24" s="8" t="s">
        <v>22</v>
      </c>
      <c r="C24" s="16">
        <v>0</v>
      </c>
      <c r="E24" s="20"/>
      <c r="H24" s="20"/>
    </row>
    <row r="25" spans="1:8" ht="33" customHeight="1">
      <c r="A25" s="26" t="s">
        <v>12</v>
      </c>
      <c r="B25" s="27"/>
      <c r="C25" s="15">
        <f>C26</f>
        <v>35.159999999999997</v>
      </c>
      <c r="E25" s="15">
        <f>E26</f>
        <v>35.159999999999997</v>
      </c>
      <c r="H25" s="15">
        <f>H26</f>
        <v>35.159999999999997</v>
      </c>
    </row>
    <row r="26" spans="1:8" ht="45.75" customHeight="1">
      <c r="A26" s="4" t="s">
        <v>32</v>
      </c>
      <c r="B26" s="5" t="s">
        <v>13</v>
      </c>
      <c r="C26" s="6">
        <v>35.159999999999997</v>
      </c>
      <c r="E26" s="19">
        <f t="shared" ref="E26:E27" si="3">C26+D26</f>
        <v>35.159999999999997</v>
      </c>
      <c r="H26" s="19">
        <f t="shared" ref="H26" si="4">E26+F26</f>
        <v>35.159999999999997</v>
      </c>
    </row>
    <row r="27" spans="1:8" ht="25.5" customHeight="1">
      <c r="A27" s="26" t="s">
        <v>14</v>
      </c>
      <c r="B27" s="27"/>
      <c r="C27" s="6"/>
      <c r="D27" s="1">
        <v>1623.3</v>
      </c>
      <c r="E27" s="21">
        <f t="shared" si="3"/>
        <v>1623.3</v>
      </c>
      <c r="F27" s="22">
        <f>8942.13+14055.25</f>
        <v>22997.379999999997</v>
      </c>
      <c r="G27" s="22"/>
      <c r="H27" s="21">
        <f>E27+F27+G27</f>
        <v>24620.679999999997</v>
      </c>
    </row>
    <row r="28" spans="1:8" ht="18" hidden="1" customHeight="1">
      <c r="A28" s="4" t="s">
        <v>15</v>
      </c>
      <c r="B28" s="5" t="s">
        <v>16</v>
      </c>
      <c r="C28" s="6">
        <f>C29</f>
        <v>0</v>
      </c>
      <c r="E28" s="20"/>
      <c r="H28" s="20"/>
    </row>
    <row r="29" spans="1:8" ht="30" hidden="1" customHeight="1">
      <c r="A29" s="4" t="s">
        <v>15</v>
      </c>
      <c r="B29" s="5" t="s">
        <v>17</v>
      </c>
      <c r="C29" s="6">
        <v>0</v>
      </c>
      <c r="E29" s="20"/>
      <c r="H29" s="20"/>
    </row>
    <row r="30" spans="1:8" ht="32.25" hidden="1" customHeight="1">
      <c r="A30" s="4" t="s">
        <v>15</v>
      </c>
      <c r="B30" s="5" t="s">
        <v>18</v>
      </c>
      <c r="C30" s="6">
        <f>C31</f>
        <v>12692.8</v>
      </c>
      <c r="E30" s="20"/>
      <c r="H30" s="20"/>
    </row>
    <row r="31" spans="1:8" ht="0.75" hidden="1" customHeight="1">
      <c r="A31" s="4"/>
      <c r="B31" s="5" t="s">
        <v>19</v>
      </c>
      <c r="C31" s="6">
        <v>12692.8</v>
      </c>
      <c r="E31" s="20"/>
      <c r="H31" s="20"/>
    </row>
    <row r="32" spans="1:8">
      <c r="A32" s="28" t="s">
        <v>20</v>
      </c>
      <c r="B32" s="28"/>
      <c r="C32" s="9">
        <f>C14+C17+C20+C22+C25+C27</f>
        <v>20654.179999999993</v>
      </c>
      <c r="E32" s="9">
        <f>E14+E17+E20+E22+E25+E27</f>
        <v>18584.28999999999</v>
      </c>
      <c r="H32" s="9">
        <f>H14+H17+H20+H22+H25+H27</f>
        <v>24223.829999999987</v>
      </c>
    </row>
  </sheetData>
  <mergeCells count="17">
    <mergeCell ref="A32:B32"/>
    <mergeCell ref="A11:C11"/>
    <mergeCell ref="A14:B14"/>
    <mergeCell ref="A17:B17"/>
    <mergeCell ref="A20:B20"/>
    <mergeCell ref="A22:B22"/>
    <mergeCell ref="A25:B25"/>
    <mergeCell ref="A6:H6"/>
    <mergeCell ref="A7:H7"/>
    <mergeCell ref="A8:H8"/>
    <mergeCell ref="A10:H10"/>
    <mergeCell ref="A27:B27"/>
    <mergeCell ref="A1:H1"/>
    <mergeCell ref="A2:H2"/>
    <mergeCell ref="A3:H3"/>
    <mergeCell ref="A4:H4"/>
    <mergeCell ref="A5:H5"/>
  </mergeCells>
  <pageMargins left="0.70866141732283472" right="0.23622047244094491" top="0.15748031496062992" bottom="0.11811023622047245" header="0.11811023622047245" footer="0.11811023622047245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2020-04-30T10:04:50Z</dcterms:modified>
</cp:coreProperties>
</file>