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calcPr calcId="145621"/>
</workbook>
</file>

<file path=xl/calcChain.xml><?xml version="1.0" encoding="utf-8"?>
<calcChain xmlns="http://schemas.openxmlformats.org/spreadsheetml/2006/main">
  <c r="E32" i="1" l="1"/>
  <c r="E21" i="1"/>
  <c r="E11" i="1"/>
  <c r="E17" i="1"/>
  <c r="E30" i="1"/>
  <c r="E25" i="1"/>
  <c r="D30" i="1" l="1"/>
  <c r="E38" i="1"/>
  <c r="E28" i="1"/>
  <c r="E9" i="1"/>
  <c r="E8" i="1" s="1"/>
  <c r="C30" i="1"/>
  <c r="C21" i="1"/>
  <c r="C38" i="1"/>
  <c r="C28" i="1"/>
  <c r="C11" i="1"/>
  <c r="C9" i="1"/>
  <c r="E20" i="1" l="1"/>
  <c r="E37" i="1" s="1"/>
  <c r="C20" i="1"/>
  <c r="D37" i="1"/>
  <c r="C8" i="1"/>
  <c r="E40" i="1" l="1"/>
  <c r="C37" i="1"/>
  <c r="C40" i="1" s="1"/>
</calcChain>
</file>

<file path=xl/sharedStrings.xml><?xml version="1.0" encoding="utf-8"?>
<sst xmlns="http://schemas.openxmlformats.org/spreadsheetml/2006/main" count="73" uniqueCount="72">
  <si>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</si>
  <si>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</si>
  <si>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</si>
  <si>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</si>
  <si>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</si>
  <si>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</si>
  <si>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</si>
  <si>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</si>
  <si>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</si>
  <si>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</si>
  <si>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</si>
  <si>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</si>
  <si>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</si>
  <si>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</si>
  <si>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</si>
  <si>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</si>
  <si>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</si>
  <si>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</si>
  <si>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</si>
  <si>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</si>
  <si>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</si>
  <si>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</si>
  <si>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</si>
  <si>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</si>
  <si>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</si>
  <si>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</si>
  <si>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</si>
  <si>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</si>
  <si>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</si>
  <si>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</si>
  <si>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</si>
  <si>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</si>
  <si>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</si>
  <si>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</si>
  <si>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</si>
  <si>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</si>
  <si>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</si>
  <si>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</si>
  <si>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</si>
  <si>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</si>
  <si>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</si>
  <si>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</si>
  <si>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</si>
  <si>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</si>
  <si>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</si>
  <si>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</si>
  <si>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</si>
  <si>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</si>
  <si>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383 1 13 00000 00 0000 000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</si>
  <si>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</si>
  <si>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</si>
  <si>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</si>
  <si>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</si>
  <si>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</si>
  <si>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</si>
  <si>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</si>
  <si>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</si>
  <si>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</si>
  <si>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</si>
  <si>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>Налоговые и неналоговые доходы бюджета муниципального образования                                                                     «Светлогорский район» на 2015 год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</si>
  <si>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</si>
  <si>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</si>
  <si>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</si>
  <si>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</si>
  <si>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</si>
  <si>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</si>
  <si>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</si>
  <si>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</si>
  <si>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</si>
  <si>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</si>
  <si>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</si>
  <si>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 xml:space="preserve">от 15 декабря 2014 года  № 36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</si>
</sst>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40"/>
  <sheetViews>
    <sheetView tabSelected="1" zoomScaleNormal="100" workbookViewId="0">
      <selection activeCell="H7" sqref="H7"/>
    </sheetView>
  </sheetViews>
  <sheetFormatPr defaultRowHeight="15.75" x14ac:dyDescent="0.25"/>
  <cols>
    <col min="1" max="1" width="29.140625" style="3" customWidth="1"/>
    <col min="2" max="2" width="63.7109375" style="3" customWidth="1"/>
    <col min="3" max="3" width="16.5703125" style="4" hidden="1" customWidth="1"/>
    <col min="4" max="4" width="0" style="3" hidden="1" customWidth="1"/>
    <col min="5" max="5" width="14.7109375" style="4" customWidth="1"/>
    <col min="6" max="16384" width="9.140625" style="3"/>
  </cols>
  <sheetData>
    <row r="1" spans="1:6" x14ac:dyDescent="0.25">
      <c r="A1" s="25" t="s">
        <v>0</v>
      </c>
      <c r="B1" s="25"/>
      <c r="C1" s="25"/>
      <c r="D1" s="26"/>
      <c r="E1" s="26"/>
    </row>
    <row r="2" spans="1:6" x14ac:dyDescent="0.25">
      <c r="A2" s="25" t="s">
        <v>1</v>
      </c>
      <c r="B2" s="25"/>
      <c r="C2" s="25"/>
      <c r="D2" s="26"/>
      <c r="E2" s="26"/>
    </row>
    <row r="3" spans="1:6" x14ac:dyDescent="0.25">
      <c r="A3" s="25" t="s">
        <v>2</v>
      </c>
      <c r="B3" s="25"/>
      <c r="C3" s="25"/>
      <c r="D3" s="26"/>
      <c r="E3" s="26"/>
    </row>
    <row r="4" spans="1:6" x14ac:dyDescent="0.25">
      <c r="A4" s="25" t="s">
        <v>71</v>
      </c>
      <c r="B4" s="25"/>
      <c r="C4" s="25"/>
      <c r="D4" s="30"/>
      <c r="E4" s="30"/>
    </row>
    <row r="5" spans="1:6" ht="51.75" customHeight="1" x14ac:dyDescent="0.3">
      <c r="A5" s="27" t="s">
        <v>59</v>
      </c>
      <c r="B5" s="27"/>
      <c r="C5" s="28"/>
      <c r="D5" s="29"/>
      <c r="E5" s="29"/>
    </row>
    <row r="6" spans="1:6" x14ac:dyDescent="0.25">
      <c r="C6" s="5"/>
      <c r="E6" s="5" t="s">
        <v>3</v>
      </c>
    </row>
    <row r="7" spans="1:6" ht="31.5" x14ac:dyDescent="0.25">
      <c r="A7" s="2" t="s">
        <v>35</v>
      </c>
      <c r="B7" s="1" t="s">
        <v>4</v>
      </c>
      <c r="C7" s="2" t="s">
        <v>5</v>
      </c>
      <c r="D7" s="22" t="s">
        <v>39</v>
      </c>
      <c r="E7" s="2" t="s">
        <v>5</v>
      </c>
    </row>
    <row r="8" spans="1:6" ht="26.25" customHeight="1" x14ac:dyDescent="0.25">
      <c r="A8" s="6"/>
      <c r="B8" s="7" t="s">
        <v>6</v>
      </c>
      <c r="C8" s="8">
        <f>C9+C11+C19</f>
        <v>82200</v>
      </c>
      <c r="D8" s="21"/>
      <c r="E8" s="8">
        <f>E9+E11+E19+E17</f>
        <v>81635</v>
      </c>
    </row>
    <row r="9" spans="1:6" x14ac:dyDescent="0.25">
      <c r="A9" s="6" t="s">
        <v>7</v>
      </c>
      <c r="B9" s="24" t="s">
        <v>56</v>
      </c>
      <c r="C9" s="10">
        <f>C10</f>
        <v>52700</v>
      </c>
      <c r="D9" s="21"/>
      <c r="E9" s="10">
        <f>E10</f>
        <v>43300</v>
      </c>
    </row>
    <row r="10" spans="1:6" ht="49.5" customHeight="1" x14ac:dyDescent="0.25">
      <c r="A10" s="9" t="s">
        <v>9</v>
      </c>
      <c r="B10" s="9" t="s">
        <v>8</v>
      </c>
      <c r="C10" s="10">
        <v>52700</v>
      </c>
      <c r="D10" s="21">
        <v>1400</v>
      </c>
      <c r="E10" s="10">
        <v>43300</v>
      </c>
      <c r="F10" s="11"/>
    </row>
    <row r="11" spans="1:6" ht="15.75" customHeight="1" x14ac:dyDescent="0.25">
      <c r="A11" s="9" t="s">
        <v>10</v>
      </c>
      <c r="B11" s="9" t="s">
        <v>11</v>
      </c>
      <c r="C11" s="10">
        <f>C12+C13+C15</f>
        <v>27200</v>
      </c>
      <c r="D11" s="21"/>
      <c r="E11" s="10">
        <f>E12+E13+E15+E14+E16</f>
        <v>25835</v>
      </c>
    </row>
    <row r="12" spans="1:6" ht="33.75" customHeight="1" x14ac:dyDescent="0.25">
      <c r="A12" s="19" t="s">
        <v>41</v>
      </c>
      <c r="B12" s="9" t="s">
        <v>12</v>
      </c>
      <c r="C12" s="10">
        <v>7900</v>
      </c>
      <c r="D12" s="21"/>
      <c r="E12" s="10">
        <v>5000</v>
      </c>
    </row>
    <row r="13" spans="1:6" ht="47.25" customHeight="1" x14ac:dyDescent="0.25">
      <c r="A13" s="19" t="s">
        <v>42</v>
      </c>
      <c r="B13" s="9" t="s">
        <v>33</v>
      </c>
      <c r="C13" s="10">
        <v>3600</v>
      </c>
      <c r="D13" s="21"/>
      <c r="E13" s="10">
        <v>6500</v>
      </c>
    </row>
    <row r="14" spans="1:6" ht="26.25" customHeight="1" x14ac:dyDescent="0.25">
      <c r="A14" s="19" t="s">
        <v>43</v>
      </c>
      <c r="B14" s="19" t="s">
        <v>44</v>
      </c>
      <c r="C14" s="10"/>
      <c r="D14" s="21"/>
      <c r="E14" s="10">
        <v>1000</v>
      </c>
    </row>
    <row r="15" spans="1:6" ht="31.5" customHeight="1" x14ac:dyDescent="0.25">
      <c r="A15" s="9" t="s">
        <v>13</v>
      </c>
      <c r="B15" s="9" t="s">
        <v>34</v>
      </c>
      <c r="C15" s="10">
        <v>15700</v>
      </c>
      <c r="D15" s="21"/>
      <c r="E15" s="10">
        <v>12757.5</v>
      </c>
    </row>
    <row r="16" spans="1:6" ht="31.5" customHeight="1" x14ac:dyDescent="0.25">
      <c r="A16" s="19" t="s">
        <v>57</v>
      </c>
      <c r="B16" s="19" t="s">
        <v>58</v>
      </c>
      <c r="C16" s="10"/>
      <c r="D16" s="21"/>
      <c r="E16" s="10">
        <v>577.5</v>
      </c>
    </row>
    <row r="17" spans="1:5" ht="31.5" customHeight="1" x14ac:dyDescent="0.25">
      <c r="A17" s="19" t="s">
        <v>53</v>
      </c>
      <c r="B17" s="19" t="s">
        <v>52</v>
      </c>
      <c r="C17" s="10"/>
      <c r="D17" s="21"/>
      <c r="E17" s="10">
        <f>E18</f>
        <v>10200</v>
      </c>
    </row>
    <row r="18" spans="1:5" ht="31.5" customHeight="1" x14ac:dyDescent="0.25">
      <c r="A18" s="19" t="s">
        <v>54</v>
      </c>
      <c r="B18" s="19" t="s">
        <v>55</v>
      </c>
      <c r="C18" s="10"/>
      <c r="D18" s="21"/>
      <c r="E18" s="10">
        <v>10200</v>
      </c>
    </row>
    <row r="19" spans="1:5" ht="21.75" customHeight="1" x14ac:dyDescent="0.25">
      <c r="A19" s="9" t="s">
        <v>14</v>
      </c>
      <c r="B19" s="9" t="s">
        <v>15</v>
      </c>
      <c r="C19" s="10">
        <v>2300</v>
      </c>
      <c r="D19" s="21"/>
      <c r="E19" s="10">
        <v>2300</v>
      </c>
    </row>
    <row r="20" spans="1:5" x14ac:dyDescent="0.25">
      <c r="A20" s="9"/>
      <c r="B20" s="12" t="s">
        <v>16</v>
      </c>
      <c r="C20" s="13">
        <f>C21+C28+C35+C36+C27+C30</f>
        <v>127100</v>
      </c>
      <c r="D20" s="21"/>
      <c r="E20" s="13">
        <f>E21+E28+E35+E36+E27+E30+E32+E25</f>
        <v>158240</v>
      </c>
    </row>
    <row r="21" spans="1:5" ht="78" customHeight="1" x14ac:dyDescent="0.25">
      <c r="A21" s="9" t="s">
        <v>17</v>
      </c>
      <c r="B21" s="14" t="s">
        <v>18</v>
      </c>
      <c r="C21" s="10">
        <f>C22+C23</f>
        <v>121000</v>
      </c>
      <c r="D21" s="21"/>
      <c r="E21" s="10">
        <f>E22+E23+E24</f>
        <v>140170</v>
      </c>
    </row>
    <row r="22" spans="1:5" ht="80.25" customHeight="1" x14ac:dyDescent="0.25">
      <c r="A22" s="19" t="s">
        <v>61</v>
      </c>
      <c r="B22" s="19" t="s">
        <v>45</v>
      </c>
      <c r="C22" s="10">
        <v>12750</v>
      </c>
      <c r="D22" s="21">
        <v>7300</v>
      </c>
      <c r="E22" s="10">
        <v>100</v>
      </c>
    </row>
    <row r="23" spans="1:5" ht="76.5" customHeight="1" x14ac:dyDescent="0.25">
      <c r="A23" s="19" t="s">
        <v>62</v>
      </c>
      <c r="B23" s="19" t="s">
        <v>49</v>
      </c>
      <c r="C23" s="10">
        <v>108250</v>
      </c>
      <c r="D23" s="21"/>
      <c r="E23" s="10">
        <v>140000</v>
      </c>
    </row>
    <row r="24" spans="1:5" ht="40.5" customHeight="1" x14ac:dyDescent="0.25">
      <c r="A24" s="19" t="s">
        <v>64</v>
      </c>
      <c r="B24" s="19" t="s">
        <v>65</v>
      </c>
      <c r="C24" s="10"/>
      <c r="D24" s="21"/>
      <c r="E24" s="10">
        <v>70</v>
      </c>
    </row>
    <row r="25" spans="1:5" ht="38.25" customHeight="1" x14ac:dyDescent="0.25">
      <c r="A25" s="19" t="s">
        <v>60</v>
      </c>
      <c r="B25" s="19" t="s">
        <v>50</v>
      </c>
      <c r="C25" s="10"/>
      <c r="D25" s="21"/>
      <c r="E25" s="10">
        <f>E26</f>
        <v>100</v>
      </c>
    </row>
    <row r="26" spans="1:5" ht="76.5" customHeight="1" x14ac:dyDescent="0.25">
      <c r="A26" s="19" t="s">
        <v>66</v>
      </c>
      <c r="B26" s="19" t="s">
        <v>51</v>
      </c>
      <c r="C26" s="10"/>
      <c r="D26" s="21"/>
      <c r="E26" s="10">
        <v>100</v>
      </c>
    </row>
    <row r="27" spans="1:5" ht="99.75" customHeight="1" x14ac:dyDescent="0.25">
      <c r="A27" s="19" t="s">
        <v>63</v>
      </c>
      <c r="B27" s="9" t="s">
        <v>19</v>
      </c>
      <c r="C27" s="10">
        <v>800</v>
      </c>
      <c r="D27" s="21"/>
      <c r="E27" s="10">
        <v>220</v>
      </c>
    </row>
    <row r="28" spans="1:5" ht="29.25" customHeight="1" x14ac:dyDescent="0.25">
      <c r="A28" s="9" t="s">
        <v>20</v>
      </c>
      <c r="B28" s="9" t="s">
        <v>21</v>
      </c>
      <c r="C28" s="10">
        <f>C29</f>
        <v>500</v>
      </c>
      <c r="D28" s="21"/>
      <c r="E28" s="10">
        <f>E29</f>
        <v>450</v>
      </c>
    </row>
    <row r="29" spans="1:5" ht="18.75" customHeight="1" x14ac:dyDescent="0.25">
      <c r="A29" s="9" t="s">
        <v>22</v>
      </c>
      <c r="B29" s="9" t="s">
        <v>23</v>
      </c>
      <c r="C29" s="10">
        <v>500</v>
      </c>
      <c r="D29" s="21"/>
      <c r="E29" s="10">
        <v>450</v>
      </c>
    </row>
    <row r="30" spans="1:5" ht="30" customHeight="1" x14ac:dyDescent="0.25">
      <c r="A30" s="19" t="s">
        <v>38</v>
      </c>
      <c r="B30" s="19" t="s">
        <v>36</v>
      </c>
      <c r="C30" s="10">
        <f>C31</f>
        <v>3500</v>
      </c>
      <c r="D30" s="21">
        <f>2780-166.8-440.2-3</f>
        <v>2170</v>
      </c>
      <c r="E30" s="10">
        <f>E31</f>
        <v>500</v>
      </c>
    </row>
    <row r="31" spans="1:5" ht="45" customHeight="1" x14ac:dyDescent="0.25">
      <c r="A31" s="19" t="s">
        <v>48</v>
      </c>
      <c r="B31" s="19" t="s">
        <v>37</v>
      </c>
      <c r="C31" s="10">
        <v>3500</v>
      </c>
      <c r="D31" s="21"/>
      <c r="E31" s="10">
        <v>500</v>
      </c>
    </row>
    <row r="32" spans="1:5" ht="45" customHeight="1" x14ac:dyDescent="0.25">
      <c r="A32" s="19" t="s">
        <v>47</v>
      </c>
      <c r="B32" s="19" t="s">
        <v>46</v>
      </c>
      <c r="C32" s="10"/>
      <c r="D32" s="21"/>
      <c r="E32" s="10">
        <f>E34+E33</f>
        <v>14900</v>
      </c>
    </row>
    <row r="33" spans="1:5" ht="99" customHeight="1" x14ac:dyDescent="0.25">
      <c r="A33" s="19" t="s">
        <v>70</v>
      </c>
      <c r="B33" s="19" t="s">
        <v>69</v>
      </c>
      <c r="C33" s="10"/>
      <c r="D33" s="21"/>
      <c r="E33" s="10">
        <v>9900</v>
      </c>
    </row>
    <row r="34" spans="1:5" ht="54" customHeight="1" x14ac:dyDescent="0.25">
      <c r="A34" s="19" t="s">
        <v>68</v>
      </c>
      <c r="B34" s="19" t="s">
        <v>67</v>
      </c>
      <c r="C34" s="10"/>
      <c r="D34" s="21"/>
      <c r="E34" s="10">
        <v>5000</v>
      </c>
    </row>
    <row r="35" spans="1:5" ht="18.75" customHeight="1" x14ac:dyDescent="0.25">
      <c r="A35" s="9" t="s">
        <v>24</v>
      </c>
      <c r="B35" s="9" t="s">
        <v>25</v>
      </c>
      <c r="C35" s="20">
        <v>1000</v>
      </c>
      <c r="D35" s="21"/>
      <c r="E35" s="20">
        <v>1800</v>
      </c>
    </row>
    <row r="36" spans="1:5" ht="19.5" customHeight="1" x14ac:dyDescent="0.25">
      <c r="A36" s="9" t="s">
        <v>26</v>
      </c>
      <c r="B36" s="9" t="s">
        <v>40</v>
      </c>
      <c r="C36" s="10">
        <v>300</v>
      </c>
      <c r="D36" s="21"/>
      <c r="E36" s="10">
        <v>100</v>
      </c>
    </row>
    <row r="37" spans="1:5" ht="21" customHeight="1" x14ac:dyDescent="0.25">
      <c r="A37" s="9"/>
      <c r="B37" s="15" t="s">
        <v>27</v>
      </c>
      <c r="C37" s="13">
        <f>C20+C8</f>
        <v>209300</v>
      </c>
      <c r="D37" s="23">
        <f>SUM(D8:D36)</f>
        <v>10870</v>
      </c>
      <c r="E37" s="13">
        <f>E20+E8</f>
        <v>239875</v>
      </c>
    </row>
    <row r="38" spans="1:5" hidden="1" x14ac:dyDescent="0.25">
      <c r="A38" s="6" t="s">
        <v>28</v>
      </c>
      <c r="B38" s="7" t="s">
        <v>29</v>
      </c>
      <c r="C38" s="16">
        <f>C39</f>
        <v>0</v>
      </c>
      <c r="E38" s="16">
        <f>E39</f>
        <v>0</v>
      </c>
    </row>
    <row r="39" spans="1:5" ht="31.5" hidden="1" x14ac:dyDescent="0.25">
      <c r="A39" s="6" t="s">
        <v>30</v>
      </c>
      <c r="B39" s="9" t="s">
        <v>31</v>
      </c>
      <c r="C39" s="17"/>
      <c r="E39" s="17"/>
    </row>
    <row r="40" spans="1:5" ht="21" hidden="1" customHeight="1" x14ac:dyDescent="0.25">
      <c r="A40" s="6"/>
      <c r="B40" s="18" t="s">
        <v>32</v>
      </c>
      <c r="C40" s="13">
        <f>C38+C37</f>
        <v>209300</v>
      </c>
      <c r="E40" s="13">
        <f>E38+E37</f>
        <v>239875</v>
      </c>
    </row>
  </sheetData>
  <mergeCells count="5">
    <mergeCell ref="A1:E1"/>
    <mergeCell ref="A2:E2"/>
    <mergeCell ref="A3:E3"/>
    <mergeCell ref="A4:E4"/>
    <mergeCell ref="A5:E5"/>
  </mergeCells>
  <pageMargins left="0.70866141732283472" right="0.19685039370078741" top="0.55118110236220474" bottom="7.874015748031496E-2" header="0.11811023622047245" footer="0.11811023622047245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(нал., ненал.)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2014-12-15T17:02:36Z</dcterms:modified>
</cp:coreProperties>
</file>