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ПРил.5" sheetId="1" r:id="rId1"/>
    <sheet name="Прил.6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17" i="1"/>
  <c r="D29" i="2"/>
  <c r="C29" i="2"/>
  <c r="D27" i="2"/>
  <c r="C27" i="2"/>
  <c r="D26" i="2"/>
  <c r="C26" i="2"/>
  <c r="D24" i="2"/>
  <c r="C24" i="2"/>
  <c r="D21" i="2"/>
  <c r="C21" i="2"/>
  <c r="D16" i="2"/>
  <c r="C16" i="2"/>
  <c r="D13" i="2"/>
  <c r="C13" i="2"/>
  <c r="D10" i="2"/>
  <c r="D31" i="2" s="1"/>
  <c r="C10" i="2"/>
  <c r="D29" i="1"/>
  <c r="C29" i="1"/>
  <c r="D27" i="1"/>
  <c r="C27" i="1"/>
  <c r="D26" i="1"/>
  <c r="C26" i="1"/>
  <c r="C24" i="1"/>
  <c r="D22" i="1"/>
  <c r="C22" i="1"/>
  <c r="D21" i="1"/>
  <c r="C21" i="1"/>
  <c r="D17" i="1"/>
  <c r="D16" i="1" s="1"/>
  <c r="C16" i="1"/>
  <c r="D13" i="1"/>
  <c r="C13" i="1"/>
  <c r="D10" i="1"/>
  <c r="C10" i="1"/>
  <c r="C31" i="1" s="1"/>
  <c r="C31" i="2" l="1"/>
  <c r="D31" i="1"/>
</calcChain>
</file>

<file path=xl/sharedStrings.xml><?xml version="1.0" encoding="utf-8"?>
<sst xmlns="http://schemas.openxmlformats.org/spreadsheetml/2006/main" count="90" uniqueCount="52">
  <si>
    <t>Приложение № 5</t>
  </si>
  <si>
    <t xml:space="preserve">к решению районногоСовета депутатов </t>
  </si>
  <si>
    <t>Светлогорского района</t>
  </si>
  <si>
    <t>(тыс. рублей)</t>
  </si>
  <si>
    <t>Код</t>
  </si>
  <si>
    <t>Наименование</t>
  </si>
  <si>
    <t>Назначено</t>
  </si>
  <si>
    <t xml:space="preserve">Исполнено 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</si>
  <si>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</si>
  <si>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</si>
  <si>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</si>
  <si>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</si>
  <si>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</si>
  <si>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</si>
  <si>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</si>
  <si>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</si>
  <si>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</si>
  <si>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</si>
  <si>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</si>
  <si>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</si>
  <si>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</si>
  <si>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- в обеспечение обязательств по заимствованиям для обеспечения устойчивой жизнедеятельности округа</t>
  </si>
  <si>
    <t>- в обеспечение платежей по государственной гарантии, предоставленной МУП "Теплоэнергосистемы" в целях обеспечения расходов, связанных с отопительным периодом 2008-2009гг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</si>
  <si>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</si>
  <si>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</si>
  <si>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</si>
  <si>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- прочие кредиты (бюджетные ссуды), возврат которых осуществляется юридическими лицами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</si>
  <si>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</si>
  <si>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</si>
  <si>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</si>
  <si>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</si>
  <si>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</si>
  <si>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бюджета городского округа</t>
  </si>
  <si>
    <t xml:space="preserve">Уменьшение прочих остатков средств бюджета </t>
  </si>
  <si>
    <t>Уменьшение прочих остатков средств бюджета городского округа</t>
  </si>
  <si>
    <t>Всего источников финансирования дефицита бюджета</t>
  </si>
  <si>
    <t>Приложение № 6</t>
  </si>
  <si>
    <t>000 01 02 0000 05 0000 000</t>
  </si>
  <si>
    <t>000 01 02 0000 05 0000 710</t>
  </si>
  <si>
    <t>000 01 02 0000 05 0000 810</t>
  </si>
  <si>
    <t>000 01 03 0000 05 0000 000</t>
  </si>
  <si>
    <t>000 01 03 0000 05 0000 710</t>
  </si>
  <si>
    <t>000 01 03 0000 04 0000 810</t>
  </si>
  <si>
    <t>000 01 06 0400 05 0000 810</t>
  </si>
  <si>
    <t>000 01 06 0501 05 0000 640</t>
  </si>
  <si>
    <t>000 01 05 0000 00 0000 000</t>
  </si>
  <si>
    <t xml:space="preserve">Исполнение источников финансирования дефицита бюджета муниципального образования "Светлогорский район" по кодам классификации источников финансирования дефицитов бюджетов  за 2011 год </t>
  </si>
  <si>
    <t xml:space="preserve">Исполнение источников финансирования дефицита бюджета муниципального образования "Светлогорский район" по кодам групп, подгрупп, статей, видов  источников финансирования дефицита бюджетаклассификации операций сектора государственного управления, относящихся к источника финансирования дефицитов бюджетов  за 2011 год </t>
  </si>
  <si>
    <t xml:space="preserve">к решению районного Совета </t>
  </si>
  <si>
    <t xml:space="preserve"> депутатов Светлогорского района</t>
  </si>
  <si>
    <t>от  21  мая 2012г.  № 25</t>
  </si>
  <si>
    <t>от 21 мая 2012г. 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</si>
</sst>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Layout" zoomScaleNormal="100" workbookViewId="0">
      <selection activeCell="A5" sqref="A5:C5"/>
    </sheetView>
  </sheetViews>
  <sheetFormatPr defaultRowHeight="15" x14ac:dyDescent="0.25"/>
  <cols>
    <col min="1" max="1" width="26.7109375" style="1" customWidth="1"/>
    <col min="2" max="2" width="36.7109375" style="1" customWidth="1"/>
    <col min="3" max="3" width="16.5703125" style="1" customWidth="1"/>
    <col min="4" max="4" width="14" style="1" customWidth="1"/>
  </cols>
  <sheetData>
    <row r="1" spans="1:4" ht="15.75" x14ac:dyDescent="0.25">
      <c r="A1" s="31" t="s">
        <v>0</v>
      </c>
      <c r="B1" s="31"/>
      <c r="C1" s="31"/>
      <c r="D1" s="32"/>
    </row>
    <row r="2" spans="1:4" ht="15.75" x14ac:dyDescent="0.25">
      <c r="A2" s="31" t="s">
        <v>48</v>
      </c>
      <c r="B2" s="31"/>
      <c r="C2" s="31"/>
      <c r="D2" s="32"/>
    </row>
    <row r="3" spans="1:4" ht="15.75" x14ac:dyDescent="0.25">
      <c r="A3" s="31" t="s">
        <v>49</v>
      </c>
      <c r="B3" s="31"/>
      <c r="C3" s="31"/>
      <c r="D3" s="32"/>
    </row>
    <row r="4" spans="1:4" ht="15.75" x14ac:dyDescent="0.25">
      <c r="A4" s="31" t="s">
        <v>50</v>
      </c>
      <c r="B4" s="31"/>
      <c r="C4" s="31"/>
      <c r="D4" s="32"/>
    </row>
    <row r="5" spans="1:4" ht="15" customHeight="1" x14ac:dyDescent="0.25">
      <c r="A5" s="33"/>
      <c r="B5" s="33"/>
      <c r="C5" s="33"/>
    </row>
    <row r="6" spans="1:4" ht="46.5" customHeight="1" x14ac:dyDescent="0.25">
      <c r="A6" s="29" t="s">
        <v>46</v>
      </c>
      <c r="B6" s="29"/>
      <c r="C6" s="29"/>
      <c r="D6" s="30"/>
    </row>
    <row r="7" spans="1:4" ht="9.75" customHeight="1" x14ac:dyDescent="0.3">
      <c r="A7" s="24"/>
      <c r="B7" s="24"/>
      <c r="C7" s="24"/>
    </row>
    <row r="8" spans="1:4" x14ac:dyDescent="0.25">
      <c r="D8" s="2" t="s">
        <v>3</v>
      </c>
    </row>
    <row r="9" spans="1:4" x14ac:dyDescent="0.25">
      <c r="A9" s="3" t="s">
        <v>4</v>
      </c>
      <c r="B9" s="4" t="s">
        <v>5</v>
      </c>
      <c r="C9" s="4" t="s">
        <v>6</v>
      </c>
      <c r="D9" s="4" t="s">
        <v>7</v>
      </c>
    </row>
    <row r="10" spans="1:4" x14ac:dyDescent="0.25">
      <c r="A10" s="25" t="s">
        <v>8</v>
      </c>
      <c r="B10" s="26"/>
      <c r="C10" s="5">
        <f>C11-C12</f>
        <v>18779.05</v>
      </c>
      <c r="D10" s="5">
        <f>D11-D12</f>
        <v>0</v>
      </c>
    </row>
    <row r="11" spans="1:4" ht="39" x14ac:dyDescent="0.25">
      <c r="A11" s="6" t="s">
        <v>9</v>
      </c>
      <c r="B11" s="7" t="s">
        <v>10</v>
      </c>
      <c r="C11" s="8">
        <v>18779.05</v>
      </c>
      <c r="D11" s="8">
        <v>0</v>
      </c>
    </row>
    <row r="12" spans="1:4" ht="37.5" customHeight="1" x14ac:dyDescent="0.25">
      <c r="A12" s="6" t="s">
        <v>11</v>
      </c>
      <c r="B12" s="7" t="s">
        <v>12</v>
      </c>
      <c r="C12" s="3">
        <v>0</v>
      </c>
      <c r="D12" s="3">
        <v>0</v>
      </c>
    </row>
    <row r="13" spans="1:4" ht="23.25" customHeight="1" x14ac:dyDescent="0.25">
      <c r="A13" s="25" t="s">
        <v>13</v>
      </c>
      <c r="B13" s="27"/>
      <c r="C13" s="9">
        <f>C14+C15</f>
        <v>0</v>
      </c>
      <c r="D13" s="9">
        <f>D14+D15</f>
        <v>0</v>
      </c>
    </row>
    <row r="14" spans="1:4" ht="51.75" x14ac:dyDescent="0.25">
      <c r="A14" s="6" t="s">
        <v>14</v>
      </c>
      <c r="B14" s="7" t="s">
        <v>15</v>
      </c>
      <c r="C14" s="8">
        <v>40000</v>
      </c>
      <c r="D14" s="8">
        <v>0</v>
      </c>
    </row>
    <row r="15" spans="1:4" ht="50.25" customHeight="1" x14ac:dyDescent="0.25">
      <c r="A15" s="6" t="s">
        <v>16</v>
      </c>
      <c r="B15" s="7" t="s">
        <v>17</v>
      </c>
      <c r="C15" s="8">
        <v>-40000</v>
      </c>
      <c r="D15" s="8">
        <v>0</v>
      </c>
    </row>
    <row r="16" spans="1:4" hidden="1" x14ac:dyDescent="0.25">
      <c r="A16" s="21" t="s">
        <v>18</v>
      </c>
      <c r="B16" s="28"/>
      <c r="C16" s="10">
        <f>C17</f>
        <v>0</v>
      </c>
      <c r="D16" s="10">
        <f>D17</f>
        <v>0</v>
      </c>
    </row>
    <row r="17" spans="1:4" ht="115.5" hidden="1" x14ac:dyDescent="0.25">
      <c r="A17" s="11" t="s">
        <v>19</v>
      </c>
      <c r="B17" s="7" t="s">
        <v>20</v>
      </c>
      <c r="C17" s="12">
        <f>C19+C20+C18</f>
        <v>0</v>
      </c>
      <c r="D17" s="12">
        <f>D19+D20+D18</f>
        <v>0</v>
      </c>
    </row>
    <row r="18" spans="1:4" ht="39" hidden="1" x14ac:dyDescent="0.25">
      <c r="A18" s="11"/>
      <c r="B18" s="13" t="s">
        <v>21</v>
      </c>
      <c r="C18" s="12"/>
      <c r="D18" s="12"/>
    </row>
    <row r="19" spans="1:4" ht="77.25" hidden="1" x14ac:dyDescent="0.25">
      <c r="A19" s="11"/>
      <c r="B19" s="13" t="s">
        <v>22</v>
      </c>
      <c r="C19" s="14">
        <v>0</v>
      </c>
      <c r="D19" s="14"/>
    </row>
    <row r="20" spans="1:4" ht="77.25" hidden="1" x14ac:dyDescent="0.25">
      <c r="A20" s="11"/>
      <c r="B20" s="13" t="s">
        <v>22</v>
      </c>
      <c r="C20" s="14"/>
      <c r="D20" s="14"/>
    </row>
    <row r="21" spans="1:4" hidden="1" x14ac:dyDescent="0.25">
      <c r="A21" s="21" t="s">
        <v>23</v>
      </c>
      <c r="B21" s="28"/>
      <c r="C21" s="10">
        <f>C22</f>
        <v>0</v>
      </c>
      <c r="D21" s="10">
        <f>D22</f>
        <v>0</v>
      </c>
    </row>
    <row r="22" spans="1:4" ht="51.75" hidden="1" x14ac:dyDescent="0.25">
      <c r="A22" s="11" t="s">
        <v>24</v>
      </c>
      <c r="B22" s="7" t="s">
        <v>25</v>
      </c>
      <c r="C22" s="14">
        <f>C23</f>
        <v>0</v>
      </c>
      <c r="D22" s="14">
        <f>D23</f>
        <v>0</v>
      </c>
    </row>
    <row r="23" spans="1:4" ht="39" hidden="1" x14ac:dyDescent="0.25">
      <c r="A23" s="11"/>
      <c r="B23" s="13" t="s">
        <v>26</v>
      </c>
      <c r="C23" s="14">
        <v>0</v>
      </c>
      <c r="D23" s="14">
        <v>0</v>
      </c>
    </row>
    <row r="24" spans="1:4" ht="27.75" customHeight="1" x14ac:dyDescent="0.25">
      <c r="A24" s="21" t="s">
        <v>27</v>
      </c>
      <c r="B24" s="22"/>
      <c r="C24" s="15">
        <f>C25</f>
        <v>170</v>
      </c>
      <c r="D24" s="15">
        <f>D25</f>
        <v>112.03</v>
      </c>
    </row>
    <row r="25" spans="1:4" ht="51.75" x14ac:dyDescent="0.25">
      <c r="A25" s="6" t="s">
        <v>24</v>
      </c>
      <c r="B25" s="7" t="s">
        <v>28</v>
      </c>
      <c r="C25" s="3">
        <v>170</v>
      </c>
      <c r="D25" s="3">
        <v>112.03</v>
      </c>
    </row>
    <row r="26" spans="1:4" x14ac:dyDescent="0.25">
      <c r="A26" s="21" t="s">
        <v>29</v>
      </c>
      <c r="B26" s="22"/>
      <c r="C26" s="8">
        <f>C27+C29</f>
        <v>-1458.4299999999348</v>
      </c>
      <c r="D26" s="8">
        <f>D27+D29</f>
        <v>-402.75</v>
      </c>
    </row>
    <row r="27" spans="1:4" ht="26.25" x14ac:dyDescent="0.25">
      <c r="A27" s="6" t="s">
        <v>30</v>
      </c>
      <c r="B27" s="7" t="s">
        <v>31</v>
      </c>
      <c r="C27" s="8">
        <f>C28</f>
        <v>-595114.44999999995</v>
      </c>
      <c r="D27" s="8">
        <f>D28</f>
        <v>-407309.81</v>
      </c>
    </row>
    <row r="28" spans="1:4" ht="26.25" x14ac:dyDescent="0.25">
      <c r="A28" s="6" t="s">
        <v>30</v>
      </c>
      <c r="B28" s="7" t="s">
        <v>32</v>
      </c>
      <c r="C28" s="8">
        <v>-595114.44999999995</v>
      </c>
      <c r="D28" s="8">
        <v>-407309.81</v>
      </c>
    </row>
    <row r="29" spans="1:4" ht="26.25" x14ac:dyDescent="0.25">
      <c r="A29" s="6" t="s">
        <v>30</v>
      </c>
      <c r="B29" s="7" t="s">
        <v>33</v>
      </c>
      <c r="C29" s="8">
        <f>C30</f>
        <v>593656.02</v>
      </c>
      <c r="D29" s="8">
        <f>D30</f>
        <v>406907.06</v>
      </c>
    </row>
    <row r="30" spans="1:4" ht="26.25" x14ac:dyDescent="0.25">
      <c r="A30" s="6"/>
      <c r="B30" s="7" t="s">
        <v>34</v>
      </c>
      <c r="C30" s="8">
        <v>593656.02</v>
      </c>
      <c r="D30" s="8">
        <v>406907.06</v>
      </c>
    </row>
    <row r="31" spans="1:4" x14ac:dyDescent="0.25">
      <c r="A31" s="23" t="s">
        <v>35</v>
      </c>
      <c r="B31" s="23"/>
      <c r="C31" s="9">
        <f>C10+C13+C16+C21+C24+C26</f>
        <v>17490.620000000064</v>
      </c>
      <c r="D31" s="9">
        <f>D10+D13+D16+D21+D24+D26</f>
        <v>-290.72000000000003</v>
      </c>
    </row>
  </sheetData>
  <mergeCells count="14">
    <mergeCell ref="A6:D6"/>
    <mergeCell ref="A1:D1"/>
    <mergeCell ref="A2:D2"/>
    <mergeCell ref="A3:D3"/>
    <mergeCell ref="A4:D4"/>
    <mergeCell ref="A5:C5"/>
    <mergeCell ref="A26:B26"/>
    <mergeCell ref="A31:B31"/>
    <mergeCell ref="A7:C7"/>
    <mergeCell ref="A10:B10"/>
    <mergeCell ref="A13:B13"/>
    <mergeCell ref="A16:B16"/>
    <mergeCell ref="A21:B21"/>
    <mergeCell ref="A24:B24"/>
  </mergeCells>
  <pageMargins left="0.70866141732283472" right="0.23622047244094491" top="0.74803149606299213" bottom="0.2800000000000000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5" sqref="A5:C5"/>
    </sheetView>
  </sheetViews>
  <sheetFormatPr defaultRowHeight="15" x14ac:dyDescent="0.25"/>
  <cols>
    <col min="1" max="1" width="26.85546875" style="1" customWidth="1"/>
    <col min="2" max="2" width="36.7109375" style="1" customWidth="1"/>
    <col min="3" max="3" width="16.28515625" style="1" customWidth="1"/>
    <col min="4" max="4" width="15" style="1" customWidth="1"/>
  </cols>
  <sheetData>
    <row r="1" spans="1:4" ht="15.75" x14ac:dyDescent="0.25">
      <c r="A1" s="31" t="s">
        <v>36</v>
      </c>
      <c r="B1" s="31"/>
      <c r="C1" s="31"/>
      <c r="D1" s="32"/>
    </row>
    <row r="2" spans="1:4" ht="15.75" x14ac:dyDescent="0.25">
      <c r="A2" s="31" t="s">
        <v>1</v>
      </c>
      <c r="B2" s="31"/>
      <c r="C2" s="31"/>
      <c r="D2" s="32"/>
    </row>
    <row r="3" spans="1:4" ht="15.75" x14ac:dyDescent="0.25">
      <c r="A3" s="31" t="s">
        <v>2</v>
      </c>
      <c r="B3" s="31"/>
      <c r="C3" s="31"/>
      <c r="D3" s="32"/>
    </row>
    <row r="4" spans="1:4" ht="15.75" x14ac:dyDescent="0.25">
      <c r="A4" s="31" t="s">
        <v>51</v>
      </c>
      <c r="B4" s="31"/>
      <c r="C4" s="31"/>
      <c r="D4" s="32"/>
    </row>
    <row r="5" spans="1:4" ht="4.5" customHeight="1" x14ac:dyDescent="0.25">
      <c r="A5" s="33"/>
      <c r="B5" s="33"/>
      <c r="C5" s="33"/>
    </row>
    <row r="6" spans="1:4" ht="69" customHeight="1" x14ac:dyDescent="0.25">
      <c r="A6" s="29" t="s">
        <v>47</v>
      </c>
      <c r="B6" s="29"/>
      <c r="C6" s="29"/>
      <c r="D6" s="30"/>
    </row>
    <row r="7" spans="1:4" ht="11.25" customHeight="1" x14ac:dyDescent="0.3">
      <c r="A7" s="24"/>
      <c r="B7" s="24"/>
      <c r="C7" s="24"/>
    </row>
    <row r="8" spans="1:4" x14ac:dyDescent="0.25">
      <c r="D8" s="2" t="s">
        <v>3</v>
      </c>
    </row>
    <row r="9" spans="1:4" x14ac:dyDescent="0.25">
      <c r="A9" s="3" t="s">
        <v>4</v>
      </c>
      <c r="B9" s="4" t="s">
        <v>5</v>
      </c>
      <c r="C9" s="4" t="s">
        <v>6</v>
      </c>
      <c r="D9" s="4" t="s">
        <v>7</v>
      </c>
    </row>
    <row r="10" spans="1:4" ht="26.25" x14ac:dyDescent="0.25">
      <c r="A10" s="16" t="s">
        <v>37</v>
      </c>
      <c r="B10" s="7" t="s">
        <v>8</v>
      </c>
      <c r="C10" s="17">
        <f>C11-C12</f>
        <v>18779.05</v>
      </c>
      <c r="D10" s="17">
        <f>D11-D12</f>
        <v>0</v>
      </c>
    </row>
    <row r="11" spans="1:4" ht="39" x14ac:dyDescent="0.25">
      <c r="A11" s="6" t="s">
        <v>38</v>
      </c>
      <c r="B11" s="7" t="s">
        <v>10</v>
      </c>
      <c r="C11" s="8">
        <v>18779.05</v>
      </c>
      <c r="D11" s="8">
        <v>0</v>
      </c>
    </row>
    <row r="12" spans="1:4" ht="39" customHeight="1" x14ac:dyDescent="0.25">
      <c r="A12" s="6" t="s">
        <v>39</v>
      </c>
      <c r="B12" s="7" t="s">
        <v>12</v>
      </c>
      <c r="C12" s="3">
        <v>0</v>
      </c>
      <c r="D12" s="3">
        <v>0</v>
      </c>
    </row>
    <row r="13" spans="1:4" ht="27" customHeight="1" x14ac:dyDescent="0.25">
      <c r="A13" s="18" t="s">
        <v>40</v>
      </c>
      <c r="B13" s="7" t="s">
        <v>13</v>
      </c>
      <c r="C13" s="8">
        <f>C14+C15</f>
        <v>0</v>
      </c>
      <c r="D13" s="8">
        <f>D14+D15</f>
        <v>0</v>
      </c>
    </row>
    <row r="14" spans="1:4" ht="51.75" x14ac:dyDescent="0.25">
      <c r="A14" s="6" t="s">
        <v>41</v>
      </c>
      <c r="B14" s="7" t="s">
        <v>15</v>
      </c>
      <c r="C14" s="8">
        <v>40000</v>
      </c>
      <c r="D14" s="8">
        <v>0</v>
      </c>
    </row>
    <row r="15" spans="1:4" ht="51.75" customHeight="1" x14ac:dyDescent="0.25">
      <c r="A15" s="6" t="s">
        <v>42</v>
      </c>
      <c r="B15" s="7" t="s">
        <v>17</v>
      </c>
      <c r="C15" s="8">
        <v>-40000</v>
      </c>
      <c r="D15" s="8">
        <v>0</v>
      </c>
    </row>
    <row r="16" spans="1:4" ht="39" hidden="1" x14ac:dyDescent="0.25">
      <c r="A16" s="19" t="s">
        <v>43</v>
      </c>
      <c r="B16" s="7" t="s">
        <v>18</v>
      </c>
      <c r="C16" s="14">
        <f>C17</f>
        <v>0</v>
      </c>
      <c r="D16" s="14">
        <f>D17</f>
        <v>0</v>
      </c>
    </row>
    <row r="17" spans="1:4" ht="115.5" hidden="1" x14ac:dyDescent="0.25">
      <c r="A17" s="11" t="s">
        <v>43</v>
      </c>
      <c r="B17" s="7" t="s">
        <v>20</v>
      </c>
      <c r="C17" s="14"/>
      <c r="D17" s="12">
        <v>0</v>
      </c>
    </row>
    <row r="18" spans="1:4" ht="39" hidden="1" x14ac:dyDescent="0.25">
      <c r="A18" s="11"/>
      <c r="B18" s="13" t="s">
        <v>21</v>
      </c>
      <c r="C18" s="12"/>
      <c r="D18" s="12"/>
    </row>
    <row r="19" spans="1:4" ht="77.25" hidden="1" x14ac:dyDescent="0.25">
      <c r="A19" s="11"/>
      <c r="B19" s="13" t="s">
        <v>22</v>
      </c>
      <c r="C19" s="14">
        <v>0</v>
      </c>
      <c r="D19" s="14">
        <v>0</v>
      </c>
    </row>
    <row r="20" spans="1:4" ht="77.25" hidden="1" x14ac:dyDescent="0.25">
      <c r="A20" s="11"/>
      <c r="B20" s="13" t="s">
        <v>22</v>
      </c>
      <c r="C20" s="14">
        <v>0</v>
      </c>
      <c r="D20" s="14">
        <v>0</v>
      </c>
    </row>
    <row r="21" spans="1:4" ht="102.75" hidden="1" x14ac:dyDescent="0.25">
      <c r="A21" s="19" t="s">
        <v>44</v>
      </c>
      <c r="B21" s="7" t="s">
        <v>23</v>
      </c>
      <c r="C21" s="14">
        <f>C22</f>
        <v>0</v>
      </c>
      <c r="D21" s="14">
        <f>D22</f>
        <v>0</v>
      </c>
    </row>
    <row r="22" spans="1:4" ht="51.75" hidden="1" x14ac:dyDescent="0.25">
      <c r="A22" s="11" t="s">
        <v>44</v>
      </c>
      <c r="B22" s="7" t="s">
        <v>25</v>
      </c>
      <c r="C22" s="14">
        <v>0</v>
      </c>
      <c r="D22" s="14">
        <v>0</v>
      </c>
    </row>
    <row r="23" spans="1:4" ht="39" hidden="1" x14ac:dyDescent="0.25">
      <c r="A23" s="11"/>
      <c r="B23" s="13" t="s">
        <v>26</v>
      </c>
      <c r="C23" s="14">
        <v>0</v>
      </c>
      <c r="D23" s="14">
        <v>0</v>
      </c>
    </row>
    <row r="24" spans="1:4" ht="39" x14ac:dyDescent="0.25">
      <c r="A24" s="19" t="s">
        <v>44</v>
      </c>
      <c r="B24" s="7" t="s">
        <v>27</v>
      </c>
      <c r="C24" s="20">
        <f>C25</f>
        <v>170</v>
      </c>
      <c r="D24" s="20">
        <f>D25</f>
        <v>112.03</v>
      </c>
    </row>
    <row r="25" spans="1:4" ht="51.75" x14ac:dyDescent="0.25">
      <c r="A25" s="6" t="s">
        <v>44</v>
      </c>
      <c r="B25" s="7" t="s">
        <v>28</v>
      </c>
      <c r="C25" s="3">
        <v>170</v>
      </c>
      <c r="D25" s="3">
        <v>112.03</v>
      </c>
    </row>
    <row r="26" spans="1:4" ht="26.25" x14ac:dyDescent="0.25">
      <c r="A26" s="19" t="s">
        <v>45</v>
      </c>
      <c r="B26" s="7" t="s">
        <v>29</v>
      </c>
      <c r="C26" s="8">
        <f>C27+C29</f>
        <v>-1458.4299999999348</v>
      </c>
      <c r="D26" s="8">
        <f>D27+D29</f>
        <v>-402.75</v>
      </c>
    </row>
    <row r="27" spans="1:4" ht="26.25" x14ac:dyDescent="0.25">
      <c r="A27" s="6" t="s">
        <v>45</v>
      </c>
      <c r="B27" s="7" t="s">
        <v>31</v>
      </c>
      <c r="C27" s="8">
        <f>C28</f>
        <v>-595114.44999999995</v>
      </c>
      <c r="D27" s="8">
        <f>D28</f>
        <v>-407309.81</v>
      </c>
    </row>
    <row r="28" spans="1:4" ht="26.25" x14ac:dyDescent="0.25">
      <c r="A28" s="6" t="s">
        <v>45</v>
      </c>
      <c r="B28" s="7" t="s">
        <v>32</v>
      </c>
      <c r="C28" s="8">
        <v>-595114.44999999995</v>
      </c>
      <c r="D28" s="8">
        <v>-407309.81</v>
      </c>
    </row>
    <row r="29" spans="1:4" ht="26.25" x14ac:dyDescent="0.25">
      <c r="A29" s="6" t="s">
        <v>45</v>
      </c>
      <c r="B29" s="7" t="s">
        <v>33</v>
      </c>
      <c r="C29" s="8">
        <f>C30</f>
        <v>593656.02</v>
      </c>
      <c r="D29" s="8">
        <f>D30</f>
        <v>406907.06</v>
      </c>
    </row>
    <row r="30" spans="1:4" ht="26.25" x14ac:dyDescent="0.25">
      <c r="A30" s="6"/>
      <c r="B30" s="7" t="s">
        <v>34</v>
      </c>
      <c r="C30" s="8">
        <v>593656.02</v>
      </c>
      <c r="D30" s="8">
        <v>406907.06</v>
      </c>
    </row>
    <row r="31" spans="1:4" x14ac:dyDescent="0.25">
      <c r="A31" s="23" t="s">
        <v>35</v>
      </c>
      <c r="B31" s="23"/>
      <c r="C31" s="9">
        <f>C10+C13+C16+C21+C24+C26</f>
        <v>17490.620000000064</v>
      </c>
      <c r="D31" s="9">
        <f>D10+D13+D16+D21+D24+D26</f>
        <v>-290.72000000000003</v>
      </c>
    </row>
  </sheetData>
  <mergeCells count="8">
    <mergeCell ref="A7:C7"/>
    <mergeCell ref="A31:B31"/>
    <mergeCell ref="A1:D1"/>
    <mergeCell ref="A2:D2"/>
    <mergeCell ref="A3:D3"/>
    <mergeCell ref="A4:D4"/>
    <mergeCell ref="A5:C5"/>
    <mergeCell ref="A6:D6"/>
  </mergeCells>
  <pageMargins left="0.70866141732283472" right="0.19685039370078741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ПРил.5</vt:lpstr>
      <vt:lpstr>Прил.6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2012-05-21T15:03:23Z</dcterms:modified>
</cp:coreProperties>
</file>