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0485" windowHeight="8010" tabRatio="256"/>
  </bookViews>
  <sheets>
    <sheet name="прил.9" sheetId="18" r:id="rId1"/>
  </sheets>
  <definedNames>
    <definedName name="_xlnm.Print_Titles" localSheetId="0">прил.9!$14:$15</definedName>
  </definedNames>
  <calcPr calcId="145621"/>
</workbook>
</file>

<file path=xl/calcChain.xml><?xml version="1.0" encoding="utf-8"?>
<calcChain xmlns="http://schemas.openxmlformats.org/spreadsheetml/2006/main">
  <c r="F45" i="18"/>
  <c r="F27"/>
  <c r="F54" l="1"/>
  <c r="F50"/>
</calcChain>
</file>

<file path=xl/sharedStrings.xml><?xml version="1.0" encoding="utf-8"?>
<sst xmlns="http://schemas.openxmlformats.org/spreadsheetml/2006/main" count="130" uniqueCount="90">
  <si>
    <t>депутатов Светлогорского района</t>
  </si>
  <si>
    <t>ИТОГО</t>
  </si>
  <si>
    <t>Наименование долгосрочной целевой программы</t>
  </si>
  <si>
    <t>КЦСР</t>
  </si>
  <si>
    <t>КФСР</t>
  </si>
  <si>
    <t>КВР</t>
  </si>
  <si>
    <t>0113</t>
  </si>
  <si>
    <t>Сумма</t>
  </si>
  <si>
    <t>1</t>
  </si>
  <si>
    <t>2</t>
  </si>
  <si>
    <t>3</t>
  </si>
  <si>
    <t>4</t>
  </si>
  <si>
    <t>к решению районного Совета</t>
  </si>
  <si>
    <t>(тыс.руб.)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</si>
  <si>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</si>
  <si>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0402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</si>
  <si>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</si>
  <si>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0406</t>
  </si>
  <si>
    <t>0409</t>
  </si>
  <si>
    <t>0502</t>
  </si>
  <si>
    <t>0701</t>
  </si>
  <si>
    <t>0702</t>
  </si>
  <si>
    <t>0709</t>
  </si>
  <si>
    <t>1003</t>
  </si>
  <si>
    <t>1006</t>
  </si>
  <si>
    <t xml:space="preserve">Федеральная целевая программа развития Калининградской области на период до 2015 года </t>
  </si>
  <si>
    <t>Региональные целевые программы</t>
  </si>
  <si>
    <t>Муниципальные целевые программы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</si>
  <si>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2013 год</t>
  </si>
  <si>
    <t>795 01 01</t>
  </si>
  <si>
    <t>Программа по обращению отходами производства и потребления в Калининградской области</t>
  </si>
  <si>
    <t>795 00 32</t>
  </si>
  <si>
    <t>795 40 01</t>
  </si>
  <si>
    <t>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</si>
  <si>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795 04 34</t>
  </si>
  <si>
    <t>795 04 11</t>
  </si>
  <si>
    <t xml:space="preserve">Газопроводы-вводы к жилым домам в п. Приморье </t>
  </si>
  <si>
    <t>0412</t>
  </si>
  <si>
    <t>795 04 21</t>
  </si>
  <si>
    <t>Распределительный газопровод высокого и низкого давления пос. Лесное</t>
  </si>
  <si>
    <t>795 04 22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</si>
  <si>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</si>
  <si>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795 04 23</t>
  </si>
  <si>
    <t>Газопроводы-вводы к жилым домам в п. Донское</t>
  </si>
  <si>
    <t>795 04 24</t>
  </si>
  <si>
    <t>Международный проект "Повышение чистоты вод Балтийского моря путем развития системы управления водными ресурсами"</t>
  </si>
  <si>
    <t>795 50 71</t>
  </si>
  <si>
    <t xml:space="preserve">Обеспечение мероприятий по капитальному ремонту многоквартирных домов за счет средств бюджетов </t>
  </si>
  <si>
    <t>0501</t>
  </si>
  <si>
    <t>098 02 01</t>
  </si>
  <si>
    <t>Строительство детского садика на 150 мест</t>
  </si>
  <si>
    <t>795 07 02</t>
  </si>
  <si>
    <t>Ведомственная целевые программы "Развитие образования на период до 2015 года"</t>
  </si>
  <si>
    <t>795 07 12</t>
  </si>
  <si>
    <t>795 0021</t>
  </si>
  <si>
    <t>795 10 01</t>
  </si>
  <si>
    <t>Приложение № 9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</si>
  <si>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</si>
  <si>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</si>
  <si>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5221600</t>
  </si>
  <si>
    <t>7950001</t>
  </si>
  <si>
    <t>Целевые программы муниципальных образований "Доступная для инвалидов среда жизнедеятельности на 2013-2015гг.</t>
  </si>
  <si>
    <t>Муниципальная целевая программа "Обеспечение жильем молодых семей в муниципальном образовании Светлогорский район на 2011-2015 годы"</t>
  </si>
  <si>
    <t>Программа "Развитие информационных систем обеспечения градостроительной деятельности"</t>
  </si>
  <si>
    <t>от 17   декабря    2012 года № 73</t>
  </si>
  <si>
    <t>522 56 95</t>
  </si>
  <si>
    <t>522 56 75</t>
  </si>
  <si>
    <t>100 45 81</t>
  </si>
  <si>
    <t>522 55 93</t>
  </si>
  <si>
    <t>Реконструкция (перевод) на природный газ котельной 5 п.Донское</t>
  </si>
  <si>
    <t>522 54 23</t>
  </si>
  <si>
    <t>795 04 25</t>
  </si>
  <si>
    <t>522 65 00</t>
  </si>
  <si>
    <t>Строительство, реконструкция, капитальный ремонт, ремонт и содержание автомобильных дорог общего пользования на 2013-2018гг.</t>
  </si>
  <si>
    <t>522 10 08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</si>
  <si>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</si>
  <si>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</si>
  <si>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795 04 04</t>
  </si>
  <si>
    <t xml:space="preserve"> Строительство газопровода ввода к жилым домам пос. Майский</t>
  </si>
  <si>
    <t>522 51 54</t>
  </si>
  <si>
    <t>Реконструкция здания ДШИ по Калининградскому пр-ту 32 в г. Светлогорске</t>
  </si>
  <si>
    <t>Приложение № 7</t>
  </si>
  <si>
    <t>522 59 44</t>
  </si>
  <si>
    <t>Разработка проектной документации на рапределительные газопроводы и газовые вводы к жилым домам пос. Донское</t>
  </si>
  <si>
    <t>522 59 65</t>
  </si>
  <si>
    <t>Стротельство газопровода для перевода на природный газ котельной №5 пос. Донское</t>
  </si>
  <si>
    <t>098 03 04</t>
  </si>
  <si>
    <t>Целевая программа Калининградской области "Переселение граждан из аврийного жилищного фонда с учетом необходимости развития малоэтажного жилищного строительства на 2013-2015гг, за счет средств местного бюджета</t>
  </si>
  <si>
    <t>795 05 25</t>
  </si>
  <si>
    <t>от 27 мая 2013 года № 18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</si>
</sst>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shrinkToFit="1"/>
    </xf>
    <xf numFmtId="0" fontId="4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/>
    <xf numFmtId="0" fontId="1" fillId="2" borderId="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2" fillId="3" borderId="1" xfId="0" applyFont="1" applyFill="1" applyBorder="1"/>
    <xf numFmtId="4" fontId="6" fillId="3" borderId="1" xfId="0" applyNumberFormat="1" applyFont="1" applyFill="1" applyBorder="1"/>
    <xf numFmtId="4" fontId="10" fillId="3" borderId="1" xfId="0" applyNumberFormat="1" applyFont="1" applyFill="1" applyBorder="1" applyAlignment="1" applyProtection="1">
      <alignment horizontal="right" shrinkToFit="1"/>
      <protection locked="0"/>
    </xf>
    <xf numFmtId="164" fontId="6" fillId="3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3" borderId="0" xfId="0" applyFont="1" applyFill="1"/>
    <xf numFmtId="0" fontId="6" fillId="3" borderId="0" xfId="0" applyFont="1" applyFill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164" fontId="9" fillId="3" borderId="1" xfId="0" applyNumberFormat="1" applyFont="1" applyFill="1" applyBorder="1"/>
    <xf numFmtId="164" fontId="6" fillId="3" borderId="0" xfId="0" applyNumberFormat="1" applyFont="1" applyFill="1"/>
    <xf numFmtId="49" fontId="6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7"/>
  <sheetViews>
    <sheetView tabSelected="1" view="pageLayout" topLeftCell="A31" zoomScaleNormal="100" workbookViewId="0">
      <selection activeCell="A44" sqref="A44"/>
    </sheetView>
  </sheetViews>
  <sheetFormatPr defaultRowHeight="15"/>
  <cols>
    <col min="1" max="1" width="57.140625" style="5" customWidth="1"/>
    <col min="2" max="2" width="10.28515625" style="5" customWidth="1"/>
    <col min="3" max="3" width="9.28515625" style="6" customWidth="1"/>
    <col min="4" max="4" width="0" style="6" hidden="1" customWidth="1"/>
    <col min="5" max="5" width="7.28515625" style="6" hidden="1" customWidth="1"/>
    <col min="6" max="6" width="13.140625" style="27" customWidth="1"/>
    <col min="7" max="16384" width="9.140625" style="5"/>
  </cols>
  <sheetData>
    <row r="1" spans="1:6">
      <c r="A1" s="36" t="s">
        <v>81</v>
      </c>
      <c r="B1" s="37"/>
      <c r="C1" s="37"/>
      <c r="D1" s="37"/>
      <c r="E1" s="37"/>
      <c r="F1" s="37"/>
    </row>
    <row r="2" spans="1:6">
      <c r="A2" s="36" t="s">
        <v>12</v>
      </c>
      <c r="B2" s="37"/>
      <c r="C2" s="37"/>
      <c r="D2" s="37"/>
      <c r="E2" s="37"/>
      <c r="F2" s="37"/>
    </row>
    <row r="3" spans="1:6">
      <c r="A3" s="36" t="s">
        <v>0</v>
      </c>
      <c r="B3" s="37"/>
      <c r="C3" s="37"/>
      <c r="D3" s="37"/>
      <c r="E3" s="37"/>
      <c r="F3" s="37"/>
    </row>
    <row r="4" spans="1:6">
      <c r="A4" s="36" t="s">
        <v>89</v>
      </c>
      <c r="B4" s="37"/>
      <c r="C4" s="37"/>
      <c r="D4" s="37"/>
      <c r="E4" s="37"/>
      <c r="F4" s="37"/>
    </row>
    <row r="5" spans="1:6" ht="8.25" customHeight="1">
      <c r="A5" s="25"/>
      <c r="B5" s="26"/>
      <c r="C5" s="26"/>
      <c r="D5" s="26"/>
      <c r="E5" s="26"/>
      <c r="F5" s="26"/>
    </row>
    <row r="6" spans="1:6">
      <c r="A6" s="36" t="s">
        <v>56</v>
      </c>
      <c r="B6" s="37"/>
      <c r="C6" s="37"/>
      <c r="D6" s="37"/>
      <c r="E6" s="37"/>
      <c r="F6" s="37"/>
    </row>
    <row r="7" spans="1:6">
      <c r="A7" s="36" t="s">
        <v>12</v>
      </c>
      <c r="B7" s="37"/>
      <c r="C7" s="37"/>
      <c r="D7" s="37"/>
      <c r="E7" s="37"/>
      <c r="F7" s="37"/>
    </row>
    <row r="8" spans="1:6">
      <c r="A8" s="36" t="s">
        <v>0</v>
      </c>
      <c r="B8" s="37"/>
      <c r="C8" s="37"/>
      <c r="D8" s="37"/>
      <c r="E8" s="37"/>
      <c r="F8" s="37"/>
    </row>
    <row r="9" spans="1:6">
      <c r="A9" s="36" t="s">
        <v>64</v>
      </c>
      <c r="B9" s="37"/>
      <c r="C9" s="37"/>
      <c r="D9" s="37"/>
      <c r="E9" s="37"/>
      <c r="F9" s="37"/>
    </row>
    <row r="10" spans="1:6" ht="3.75" customHeight="1"/>
    <row r="11" spans="1:6" ht="5.25" customHeight="1">
      <c r="A11" s="40"/>
      <c r="B11" s="40"/>
      <c r="C11" s="40"/>
      <c r="D11" s="40"/>
      <c r="E11" s="40"/>
      <c r="F11" s="40"/>
    </row>
    <row r="12" spans="1:6" ht="30" customHeight="1">
      <c r="A12" s="41" t="s">
        <v>28</v>
      </c>
      <c r="B12" s="41"/>
      <c r="C12" s="41"/>
      <c r="D12" s="41"/>
      <c r="E12" s="41"/>
      <c r="F12" s="41"/>
    </row>
    <row r="13" spans="1:6">
      <c r="F13" s="28" t="s">
        <v>13</v>
      </c>
    </row>
    <row r="14" spans="1:6" ht="15.75">
      <c r="A14" s="1" t="s">
        <v>2</v>
      </c>
      <c r="B14" s="2" t="s">
        <v>4</v>
      </c>
      <c r="C14" s="2" t="s">
        <v>3</v>
      </c>
      <c r="D14" s="2" t="s">
        <v>4</v>
      </c>
      <c r="E14" s="2" t="s">
        <v>5</v>
      </c>
      <c r="F14" s="29" t="s">
        <v>7</v>
      </c>
    </row>
    <row r="15" spans="1:6" ht="11.25" customHeight="1">
      <c r="A15" s="3" t="s">
        <v>8</v>
      </c>
      <c r="B15" s="4" t="s">
        <v>9</v>
      </c>
      <c r="C15" s="4" t="s">
        <v>10</v>
      </c>
      <c r="D15" s="4" t="s">
        <v>10</v>
      </c>
      <c r="E15" s="4" t="s">
        <v>11</v>
      </c>
      <c r="F15" s="30">
        <v>5</v>
      </c>
    </row>
    <row r="16" spans="1:6" ht="33.75" customHeight="1">
      <c r="A16" s="12" t="s">
        <v>25</v>
      </c>
      <c r="B16" s="13"/>
      <c r="C16" s="13"/>
      <c r="D16" s="13"/>
      <c r="E16" s="13"/>
      <c r="F16" s="14"/>
    </row>
    <row r="17" spans="1:6" ht="33" customHeight="1">
      <c r="A17" s="34" t="s">
        <v>83</v>
      </c>
      <c r="B17" s="33" t="s">
        <v>15</v>
      </c>
      <c r="C17" s="33" t="s">
        <v>82</v>
      </c>
      <c r="D17" s="33"/>
      <c r="E17" s="33"/>
      <c r="F17" s="22">
        <v>278.17</v>
      </c>
    </row>
    <row r="18" spans="1:6" ht="29.25" customHeight="1">
      <c r="A18" s="34" t="s">
        <v>85</v>
      </c>
      <c r="B18" s="33" t="s">
        <v>15</v>
      </c>
      <c r="C18" s="33" t="s">
        <v>84</v>
      </c>
      <c r="D18" s="33"/>
      <c r="E18" s="33"/>
      <c r="F18" s="22">
        <v>33.880000000000003</v>
      </c>
    </row>
    <row r="19" spans="1:6" ht="46.5" customHeight="1">
      <c r="A19" s="15" t="s">
        <v>33</v>
      </c>
      <c r="B19" s="8" t="s">
        <v>17</v>
      </c>
      <c r="C19" s="8" t="s">
        <v>34</v>
      </c>
      <c r="D19" s="8"/>
      <c r="E19" s="8"/>
      <c r="F19" s="22">
        <v>3000</v>
      </c>
    </row>
    <row r="20" spans="1:6" ht="16.5" customHeight="1">
      <c r="A20" s="9" t="s">
        <v>36</v>
      </c>
      <c r="B20" s="8" t="s">
        <v>19</v>
      </c>
      <c r="C20" s="8" t="s">
        <v>65</v>
      </c>
      <c r="D20" s="8"/>
      <c r="E20" s="8"/>
      <c r="F20" s="22">
        <v>329.16</v>
      </c>
    </row>
    <row r="21" spans="1:6" ht="15.75">
      <c r="A21" s="9" t="s">
        <v>36</v>
      </c>
      <c r="B21" s="8" t="s">
        <v>19</v>
      </c>
      <c r="C21" s="8" t="s">
        <v>38</v>
      </c>
      <c r="D21" s="8"/>
      <c r="E21" s="8"/>
      <c r="F21" s="22">
        <v>465.2</v>
      </c>
    </row>
    <row r="22" spans="1:6" ht="31.5">
      <c r="A22" s="9" t="s">
        <v>39</v>
      </c>
      <c r="B22" s="8" t="s">
        <v>19</v>
      </c>
      <c r="C22" s="8" t="s">
        <v>66</v>
      </c>
      <c r="D22" s="8"/>
      <c r="E22" s="8"/>
      <c r="F22" s="22">
        <v>271.19</v>
      </c>
    </row>
    <row r="23" spans="1:6" ht="31.5" customHeight="1">
      <c r="A23" s="9" t="s">
        <v>39</v>
      </c>
      <c r="B23" s="8" t="s">
        <v>19</v>
      </c>
      <c r="C23" s="8" t="s">
        <v>71</v>
      </c>
      <c r="D23" s="8"/>
      <c r="E23" s="8"/>
      <c r="F23" s="22">
        <v>633.20000000000005</v>
      </c>
    </row>
    <row r="24" spans="1:6" ht="31.5" customHeight="1">
      <c r="A24" s="9" t="s">
        <v>69</v>
      </c>
      <c r="B24" s="8" t="s">
        <v>19</v>
      </c>
      <c r="C24" s="8" t="s">
        <v>70</v>
      </c>
      <c r="D24" s="8"/>
      <c r="E24" s="8"/>
      <c r="F24" s="22">
        <v>100.2</v>
      </c>
    </row>
    <row r="25" spans="1:6" ht="32.25" customHeight="1">
      <c r="A25" s="9" t="s">
        <v>69</v>
      </c>
      <c r="B25" s="8" t="s">
        <v>19</v>
      </c>
      <c r="C25" s="8" t="s">
        <v>40</v>
      </c>
      <c r="D25" s="8"/>
      <c r="E25" s="8"/>
      <c r="F25" s="22">
        <v>16.53</v>
      </c>
    </row>
    <row r="26" spans="1:6" ht="111.75" customHeight="1">
      <c r="A26" s="9" t="s">
        <v>41</v>
      </c>
      <c r="B26" s="8" t="s">
        <v>19</v>
      </c>
      <c r="C26" s="8" t="s">
        <v>42</v>
      </c>
      <c r="D26" s="8"/>
      <c r="E26" s="8"/>
      <c r="F26" s="22">
        <v>113.6</v>
      </c>
    </row>
    <row r="27" spans="1:6" ht="15.75">
      <c r="A27" s="9" t="s">
        <v>43</v>
      </c>
      <c r="B27" s="8" t="s">
        <v>37</v>
      </c>
      <c r="C27" s="8" t="s">
        <v>44</v>
      </c>
      <c r="D27" s="8"/>
      <c r="E27" s="8"/>
      <c r="F27" s="22">
        <f>1000-16.53</f>
        <v>983.47</v>
      </c>
    </row>
    <row r="28" spans="1:6" ht="15.75">
      <c r="A28" s="21" t="s">
        <v>50</v>
      </c>
      <c r="B28" s="8" t="s">
        <v>20</v>
      </c>
      <c r="C28" s="8" t="s">
        <v>67</v>
      </c>
      <c r="D28" s="8"/>
      <c r="E28" s="8"/>
      <c r="F28" s="22">
        <v>18422</v>
      </c>
    </row>
    <row r="29" spans="1:6" ht="15.75">
      <c r="A29" s="21" t="s">
        <v>50</v>
      </c>
      <c r="B29" s="8" t="s">
        <v>20</v>
      </c>
      <c r="C29" s="8" t="s">
        <v>68</v>
      </c>
      <c r="D29" s="8"/>
      <c r="E29" s="8"/>
      <c r="F29" s="22">
        <v>6000</v>
      </c>
    </row>
    <row r="30" spans="1:6" ht="15.75">
      <c r="A30" s="21" t="s">
        <v>50</v>
      </c>
      <c r="B30" s="8" t="s">
        <v>20</v>
      </c>
      <c r="C30" s="8" t="s">
        <v>51</v>
      </c>
      <c r="D30" s="8"/>
      <c r="E30" s="8"/>
      <c r="F30" s="22">
        <v>500</v>
      </c>
    </row>
    <row r="31" spans="1:6" ht="15.75">
      <c r="A31" s="17" t="s">
        <v>26</v>
      </c>
      <c r="B31" s="13"/>
      <c r="C31" s="13"/>
      <c r="D31" s="13"/>
      <c r="E31" s="13"/>
      <c r="F31" s="18"/>
    </row>
    <row r="32" spans="1:6" ht="34.5" customHeight="1">
      <c r="A32" s="19" t="s">
        <v>63</v>
      </c>
      <c r="B32" s="8" t="s">
        <v>6</v>
      </c>
      <c r="C32" s="8" t="s">
        <v>29</v>
      </c>
      <c r="D32" s="8"/>
      <c r="E32" s="8"/>
      <c r="F32" s="22">
        <v>121</v>
      </c>
    </row>
    <row r="33" spans="1:6" ht="47.25" customHeight="1">
      <c r="A33" s="35" t="s">
        <v>76</v>
      </c>
      <c r="B33" s="8" t="s">
        <v>37</v>
      </c>
      <c r="C33" s="8" t="s">
        <v>75</v>
      </c>
      <c r="D33" s="8"/>
      <c r="E33" s="8"/>
      <c r="F33" s="22">
        <v>3690.51</v>
      </c>
    </row>
    <row r="34" spans="1:6" ht="63.75" customHeight="1">
      <c r="A34" s="35" t="s">
        <v>87</v>
      </c>
      <c r="B34" s="8" t="s">
        <v>48</v>
      </c>
      <c r="C34" s="8" t="s">
        <v>86</v>
      </c>
      <c r="D34" s="8"/>
      <c r="E34" s="8"/>
      <c r="F34" s="22">
        <v>584.26</v>
      </c>
    </row>
    <row r="35" spans="1:6" ht="31.5">
      <c r="A35" s="35" t="s">
        <v>47</v>
      </c>
      <c r="B35" s="8" t="s">
        <v>48</v>
      </c>
      <c r="C35" s="8" t="s">
        <v>88</v>
      </c>
      <c r="D35" s="8"/>
      <c r="E35" s="8"/>
      <c r="F35" s="22">
        <v>5300</v>
      </c>
    </row>
    <row r="36" spans="1:6" ht="30.75" customHeight="1">
      <c r="A36" s="9" t="s">
        <v>30</v>
      </c>
      <c r="B36" s="8" t="s">
        <v>19</v>
      </c>
      <c r="C36" s="8" t="s">
        <v>72</v>
      </c>
      <c r="D36" s="8"/>
      <c r="E36" s="8"/>
      <c r="F36" s="22">
        <v>140</v>
      </c>
    </row>
    <row r="37" spans="1:6" ht="31.5">
      <c r="A37" s="9" t="s">
        <v>30</v>
      </c>
      <c r="B37" s="16" t="s">
        <v>19</v>
      </c>
      <c r="C37" s="16" t="s">
        <v>31</v>
      </c>
      <c r="D37" s="16"/>
      <c r="E37" s="16"/>
      <c r="F37" s="23">
        <v>140</v>
      </c>
    </row>
    <row r="38" spans="1:6" ht="31.5">
      <c r="A38" s="9" t="s">
        <v>78</v>
      </c>
      <c r="B38" s="16" t="s">
        <v>19</v>
      </c>
      <c r="C38" s="16" t="s">
        <v>77</v>
      </c>
      <c r="D38" s="16"/>
      <c r="E38" s="16"/>
      <c r="F38" s="23">
        <v>400</v>
      </c>
    </row>
    <row r="39" spans="1:6" ht="47.25">
      <c r="A39" s="9" t="s">
        <v>73</v>
      </c>
      <c r="B39" s="16" t="s">
        <v>18</v>
      </c>
      <c r="C39" s="16" t="s">
        <v>74</v>
      </c>
      <c r="D39" s="16"/>
      <c r="E39" s="16"/>
      <c r="F39" s="23">
        <v>8225.18</v>
      </c>
    </row>
    <row r="40" spans="1:6" ht="44.25" customHeight="1">
      <c r="A40" s="9" t="s">
        <v>73</v>
      </c>
      <c r="B40" s="8" t="s">
        <v>18</v>
      </c>
      <c r="C40" s="8" t="s">
        <v>35</v>
      </c>
      <c r="D40" s="8"/>
      <c r="E40" s="8"/>
      <c r="F40" s="24">
        <v>14585</v>
      </c>
    </row>
    <row r="41" spans="1:6" ht="29.25" customHeight="1">
      <c r="A41" s="20" t="s">
        <v>47</v>
      </c>
      <c r="B41" s="8" t="s">
        <v>48</v>
      </c>
      <c r="C41" s="8" t="s">
        <v>49</v>
      </c>
      <c r="D41" s="8"/>
      <c r="E41" s="8"/>
      <c r="F41" s="24">
        <v>5300</v>
      </c>
    </row>
    <row r="42" spans="1:6" ht="44.25" customHeight="1">
      <c r="A42" s="9" t="s">
        <v>45</v>
      </c>
      <c r="B42" s="8" t="s">
        <v>19</v>
      </c>
      <c r="C42" s="8" t="s">
        <v>46</v>
      </c>
      <c r="D42" s="8"/>
      <c r="E42" s="8"/>
      <c r="F42" s="22">
        <v>5000</v>
      </c>
    </row>
    <row r="43" spans="1:6" ht="45.75" customHeight="1">
      <c r="A43" s="19" t="s">
        <v>62</v>
      </c>
      <c r="B43" s="8" t="s">
        <v>23</v>
      </c>
      <c r="C43" s="8" t="s">
        <v>54</v>
      </c>
      <c r="D43" s="8"/>
      <c r="E43" s="8"/>
      <c r="F43" s="24">
        <v>1726.8</v>
      </c>
    </row>
    <row r="44" spans="1:6" ht="33.75" customHeight="1">
      <c r="A44" s="35" t="s">
        <v>80</v>
      </c>
      <c r="B44" s="8" t="s">
        <v>21</v>
      </c>
      <c r="C44" s="8" t="s">
        <v>79</v>
      </c>
      <c r="D44" s="8"/>
      <c r="E44" s="8"/>
      <c r="F44" s="24">
        <v>5807.65</v>
      </c>
    </row>
    <row r="45" spans="1:6" ht="32.25" customHeight="1">
      <c r="A45" s="9" t="s">
        <v>57</v>
      </c>
      <c r="B45" s="8" t="s">
        <v>22</v>
      </c>
      <c r="C45" s="8" t="s">
        <v>59</v>
      </c>
      <c r="D45" s="8"/>
      <c r="E45" s="8"/>
      <c r="F45" s="24">
        <f>415.63+1287+1321.32</f>
        <v>3023.95</v>
      </c>
    </row>
    <row r="46" spans="1:6" ht="30.75" customHeight="1">
      <c r="A46" s="9" t="s">
        <v>58</v>
      </c>
      <c r="B46" s="8" t="s">
        <v>22</v>
      </c>
      <c r="C46" s="8" t="s">
        <v>60</v>
      </c>
      <c r="D46" s="8"/>
      <c r="E46" s="8"/>
      <c r="F46" s="24">
        <v>300</v>
      </c>
    </row>
    <row r="47" spans="1:6" ht="20.25" customHeight="1">
      <c r="A47" s="17" t="s">
        <v>27</v>
      </c>
      <c r="B47" s="13"/>
      <c r="C47" s="13"/>
      <c r="D47" s="13"/>
      <c r="E47" s="13"/>
      <c r="F47" s="18"/>
    </row>
    <row r="48" spans="1:6" ht="63">
      <c r="A48" s="9" t="s">
        <v>14</v>
      </c>
      <c r="B48" s="8" t="s">
        <v>37</v>
      </c>
      <c r="C48" s="8" t="s">
        <v>29</v>
      </c>
      <c r="D48" s="8"/>
      <c r="E48" s="8"/>
      <c r="F48" s="24">
        <v>300</v>
      </c>
    </row>
    <row r="49" spans="1:6" ht="51" customHeight="1">
      <c r="A49" s="10" t="s">
        <v>16</v>
      </c>
      <c r="B49" s="8" t="s">
        <v>37</v>
      </c>
      <c r="C49" s="8" t="s">
        <v>32</v>
      </c>
      <c r="D49" s="8"/>
      <c r="E49" s="8"/>
      <c r="F49" s="24">
        <v>500</v>
      </c>
    </row>
    <row r="50" spans="1:6" ht="33" customHeight="1">
      <c r="A50" s="9" t="s">
        <v>52</v>
      </c>
      <c r="B50" s="8" t="s">
        <v>20</v>
      </c>
      <c r="C50" s="8" t="s">
        <v>53</v>
      </c>
      <c r="D50" s="8"/>
      <c r="E50" s="8"/>
      <c r="F50" s="24">
        <f>500</f>
        <v>500</v>
      </c>
    </row>
    <row r="51" spans="1:6" ht="31.5">
      <c r="A51" s="9" t="s">
        <v>52</v>
      </c>
      <c r="B51" s="8" t="s">
        <v>21</v>
      </c>
      <c r="C51" s="8" t="s">
        <v>53</v>
      </c>
      <c r="D51" s="8"/>
      <c r="E51" s="8"/>
      <c r="F51" s="24">
        <v>7524</v>
      </c>
    </row>
    <row r="52" spans="1:6" ht="31.5">
      <c r="A52" s="9" t="s">
        <v>52</v>
      </c>
      <c r="B52" s="8" t="s">
        <v>22</v>
      </c>
      <c r="C52" s="8" t="s">
        <v>53</v>
      </c>
      <c r="D52" s="8"/>
      <c r="E52" s="8"/>
      <c r="F52" s="22">
        <v>1000</v>
      </c>
    </row>
    <row r="53" spans="1:6" ht="45.75" customHeight="1">
      <c r="A53" s="19" t="s">
        <v>61</v>
      </c>
      <c r="B53" s="8" t="s">
        <v>24</v>
      </c>
      <c r="C53" s="7" t="s">
        <v>55</v>
      </c>
      <c r="D53" s="8"/>
      <c r="E53" s="8"/>
      <c r="F53" s="11">
        <v>2022</v>
      </c>
    </row>
    <row r="54" spans="1:6" ht="17.25" customHeight="1">
      <c r="A54" s="38" t="s">
        <v>1</v>
      </c>
      <c r="B54" s="38"/>
      <c r="C54" s="39"/>
      <c r="D54" s="39"/>
      <c r="E54" s="39"/>
      <c r="F54" s="31">
        <f>SUM(F16:F53)</f>
        <v>97336.95</v>
      </c>
    </row>
    <row r="55" spans="1:6">
      <c r="F55" s="32"/>
    </row>
    <row r="56" spans="1:6">
      <c r="F56" s="32"/>
    </row>
    <row r="57" spans="1:6">
      <c r="F57" s="32"/>
    </row>
    <row r="58" spans="1:6">
      <c r="F58" s="32"/>
    </row>
    <row r="59" spans="1:6">
      <c r="F59" s="32"/>
    </row>
    <row r="60" spans="1:6">
      <c r="F60" s="32"/>
    </row>
    <row r="61" spans="1:6">
      <c r="F61" s="32"/>
    </row>
    <row r="62" spans="1:6">
      <c r="F62" s="32"/>
    </row>
    <row r="63" spans="1:6">
      <c r="F63" s="32"/>
    </row>
    <row r="64" spans="1:6">
      <c r="F64" s="32"/>
    </row>
    <row r="65" spans="6:6">
      <c r="F65" s="32"/>
    </row>
    <row r="66" spans="6:6">
      <c r="F66" s="32"/>
    </row>
    <row r="67" spans="6:6">
      <c r="F67" s="32"/>
    </row>
    <row r="68" spans="6:6">
      <c r="F68" s="32"/>
    </row>
    <row r="69" spans="6:6">
      <c r="F69" s="32"/>
    </row>
    <row r="70" spans="6:6">
      <c r="F70" s="32"/>
    </row>
    <row r="71" spans="6:6">
      <c r="F71" s="32"/>
    </row>
    <row r="72" spans="6:6">
      <c r="F72" s="32"/>
    </row>
    <row r="73" spans="6:6">
      <c r="F73" s="32"/>
    </row>
    <row r="74" spans="6:6">
      <c r="F74" s="32"/>
    </row>
    <row r="75" spans="6:6">
      <c r="F75" s="32"/>
    </row>
    <row r="76" spans="6:6">
      <c r="F76" s="32"/>
    </row>
    <row r="77" spans="6:6">
      <c r="F77" s="32"/>
    </row>
    <row r="78" spans="6:6">
      <c r="F78" s="32"/>
    </row>
    <row r="79" spans="6:6">
      <c r="F79" s="32"/>
    </row>
    <row r="80" spans="6:6">
      <c r="F80" s="32"/>
    </row>
    <row r="81" spans="6:6">
      <c r="F81" s="32"/>
    </row>
    <row r="82" spans="6:6">
      <c r="F82" s="32"/>
    </row>
    <row r="83" spans="6:6">
      <c r="F83" s="32"/>
    </row>
    <row r="84" spans="6:6">
      <c r="F84" s="32"/>
    </row>
    <row r="85" spans="6:6">
      <c r="F85" s="32"/>
    </row>
    <row r="86" spans="6:6">
      <c r="F86" s="32"/>
    </row>
    <row r="87" spans="6:6">
      <c r="F87" s="32"/>
    </row>
    <row r="88" spans="6:6">
      <c r="F88" s="32"/>
    </row>
    <row r="89" spans="6:6">
      <c r="F89" s="32"/>
    </row>
    <row r="90" spans="6:6">
      <c r="F90" s="32"/>
    </row>
    <row r="91" spans="6:6">
      <c r="F91" s="32"/>
    </row>
    <row r="92" spans="6:6">
      <c r="F92" s="32"/>
    </row>
    <row r="93" spans="6:6">
      <c r="F93" s="32"/>
    </row>
    <row r="94" spans="6:6">
      <c r="F94" s="32"/>
    </row>
    <row r="95" spans="6:6">
      <c r="F95" s="32"/>
    </row>
    <row r="96" spans="6:6">
      <c r="F96" s="32"/>
    </row>
    <row r="97" spans="6:6">
      <c r="F97" s="32"/>
    </row>
    <row r="98" spans="6:6">
      <c r="F98" s="32"/>
    </row>
    <row r="99" spans="6:6">
      <c r="F99" s="32"/>
    </row>
    <row r="100" spans="6:6">
      <c r="F100" s="32"/>
    </row>
    <row r="101" spans="6:6">
      <c r="F101" s="32"/>
    </row>
    <row r="102" spans="6:6">
      <c r="F102" s="32"/>
    </row>
    <row r="103" spans="6:6">
      <c r="F103" s="32"/>
    </row>
    <row r="104" spans="6:6">
      <c r="F104" s="32"/>
    </row>
    <row r="105" spans="6:6">
      <c r="F105" s="32"/>
    </row>
    <row r="106" spans="6:6">
      <c r="F106" s="32"/>
    </row>
    <row r="107" spans="6:6">
      <c r="F107" s="32"/>
    </row>
    <row r="108" spans="6:6">
      <c r="F108" s="32"/>
    </row>
    <row r="109" spans="6:6">
      <c r="F109" s="32"/>
    </row>
    <row r="110" spans="6:6">
      <c r="F110" s="32"/>
    </row>
    <row r="111" spans="6:6">
      <c r="F111" s="32"/>
    </row>
    <row r="112" spans="6:6">
      <c r="F112" s="32"/>
    </row>
    <row r="113" spans="6:6">
      <c r="F113" s="32"/>
    </row>
    <row r="114" spans="6:6">
      <c r="F114" s="32"/>
    </row>
    <row r="115" spans="6:6">
      <c r="F115" s="32"/>
    </row>
    <row r="116" spans="6:6">
      <c r="F116" s="32"/>
    </row>
    <row r="117" spans="6:6">
      <c r="F117" s="32"/>
    </row>
  </sheetData>
  <mergeCells count="11">
    <mergeCell ref="A1:F1"/>
    <mergeCell ref="A2:F2"/>
    <mergeCell ref="A3:F3"/>
    <mergeCell ref="A4:F4"/>
    <mergeCell ref="A6:F6"/>
    <mergeCell ref="A7:F7"/>
    <mergeCell ref="A8:F8"/>
    <mergeCell ref="A9:F9"/>
    <mergeCell ref="A54:E54"/>
    <mergeCell ref="A11:F11"/>
    <mergeCell ref="A12:F12"/>
  </mergeCells>
  <pageMargins left="0.51181102362204722" right="0.19685039370078741" top="0.19685039370078741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</vt:lpstr>
      <vt:lpstr>прил.9!Заголовки_для_печати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2013-05-28T14:46:14Z</dcterms:modified>
</cp:coreProperties>
</file>