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/>
  <bookViews>
    <workbookView xWindow="210" yWindow="390" windowWidth="20730" windowHeight="10155" activeTab="3"/>
  </bookViews>
  <sheets>
    <sheet name="прил.1" sheetId="2" r:id="rId1"/>
    <sheet name="прил.2" sheetId="6" r:id="rId2"/>
    <sheet name="прил.3" sheetId="3" r:id="rId3"/>
    <sheet name="прил.4" sheetId="4" r:id="rId4"/>
  </sheets>
  <definedNames>
    <definedName name="_xlnm.Print_Titles" localSheetId="0">прил.1!$7:$8</definedName>
    <definedName name="_xlnm.Print_Titles" localSheetId="1">прил.2!$9:$10</definedName>
    <definedName name="_xlnm.Print_Titles" localSheetId="2">прил.3!$1:$10</definedName>
    <definedName name="_xlnm.Print_Titles" localSheetId="3">прил.4!$8:$9</definedName>
  </definedNames>
  <calcPr calcId="145621"/>
</workbook>
</file>

<file path=xl/calcChain.xml><?xml version="1.0" encoding="utf-8"?>
<calcChain xmlns="http://schemas.openxmlformats.org/spreadsheetml/2006/main">
  <c r="D46" i="4" l="1"/>
  <c r="C46" i="4"/>
  <c r="D45" i="4"/>
  <c r="C45" i="4"/>
  <c r="E45" i="4" s="1"/>
  <c r="D44" i="4"/>
  <c r="C44" i="4"/>
  <c r="D43" i="4"/>
  <c r="C43" i="4"/>
  <c r="E43" i="4" s="1"/>
  <c r="D42" i="4"/>
  <c r="C42" i="4"/>
  <c r="E42" i="4" s="1"/>
  <c r="D41" i="4"/>
  <c r="C41" i="4"/>
  <c r="D40" i="4"/>
  <c r="C40" i="4"/>
  <c r="E40" i="4" s="1"/>
  <c r="D39" i="4"/>
  <c r="C39" i="4"/>
  <c r="D38" i="4"/>
  <c r="C38" i="4"/>
  <c r="E38" i="4" s="1"/>
  <c r="D37" i="4"/>
  <c r="C37" i="4"/>
  <c r="D34" i="4"/>
  <c r="C34" i="4"/>
  <c r="E34" i="4" s="1"/>
  <c r="D33" i="4"/>
  <c r="C33" i="4"/>
  <c r="D32" i="4"/>
  <c r="C32" i="4"/>
  <c r="D31" i="4"/>
  <c r="C31" i="4"/>
  <c r="D30" i="4"/>
  <c r="C30" i="4"/>
  <c r="D29" i="4"/>
  <c r="C29" i="4"/>
  <c r="D28" i="4"/>
  <c r="C28" i="4"/>
  <c r="D27" i="4"/>
  <c r="C27" i="4"/>
  <c r="D26" i="4"/>
  <c r="C26" i="4"/>
  <c r="D25" i="4"/>
  <c r="C25" i="4"/>
  <c r="D24" i="4"/>
  <c r="C24" i="4"/>
  <c r="D23" i="4"/>
  <c r="C23" i="4"/>
  <c r="D22" i="4"/>
  <c r="C22" i="4"/>
  <c r="D21" i="4"/>
  <c r="C21" i="4"/>
  <c r="D20" i="4"/>
  <c r="C20" i="4"/>
  <c r="D19" i="4"/>
  <c r="C19" i="4"/>
  <c r="D18" i="4"/>
  <c r="C18" i="4"/>
  <c r="D17" i="4"/>
  <c r="C17" i="4"/>
  <c r="D16" i="4"/>
  <c r="C16" i="4"/>
  <c r="D15" i="4"/>
  <c r="C15" i="4"/>
  <c r="D14" i="4"/>
  <c r="C14" i="4"/>
  <c r="D12" i="4"/>
  <c r="C12" i="4"/>
  <c r="D10" i="4"/>
  <c r="C10" i="4"/>
  <c r="D56" i="3"/>
  <c r="C56" i="3"/>
  <c r="D54" i="3"/>
  <c r="C54" i="3"/>
  <c r="D53" i="3"/>
  <c r="C53" i="3"/>
  <c r="D52" i="3"/>
  <c r="C52" i="3"/>
  <c r="D51" i="3"/>
  <c r="C51" i="3"/>
  <c r="D50" i="3"/>
  <c r="C50" i="3"/>
  <c r="D49" i="3"/>
  <c r="C49" i="3"/>
  <c r="D48" i="3"/>
  <c r="C48" i="3"/>
  <c r="D47" i="3"/>
  <c r="C47" i="3"/>
  <c r="D46" i="3"/>
  <c r="C46" i="3"/>
  <c r="D45" i="3"/>
  <c r="C45" i="3"/>
  <c r="D44" i="3"/>
  <c r="C44" i="3"/>
  <c r="D43" i="3"/>
  <c r="C43" i="3"/>
  <c r="D42" i="3"/>
  <c r="C42" i="3"/>
  <c r="D41" i="3"/>
  <c r="C41" i="3"/>
  <c r="D40" i="3"/>
  <c r="E40" i="3" s="1"/>
  <c r="C40" i="3"/>
  <c r="D39" i="3"/>
  <c r="E39" i="3" s="1"/>
  <c r="C39" i="3"/>
  <c r="D38" i="3"/>
  <c r="E38" i="3" s="1"/>
  <c r="C38" i="3"/>
  <c r="D37" i="3"/>
  <c r="E37" i="3" s="1"/>
  <c r="C37" i="3"/>
  <c r="D36" i="3"/>
  <c r="E36" i="3" s="1"/>
  <c r="C36" i="3"/>
  <c r="D35" i="3"/>
  <c r="E35" i="3" s="1"/>
  <c r="C35" i="3"/>
  <c r="D34" i="3"/>
  <c r="E34" i="3" s="1"/>
  <c r="C34" i="3"/>
  <c r="D33" i="3"/>
  <c r="E33" i="3" s="1"/>
  <c r="C33" i="3"/>
  <c r="D32" i="3"/>
  <c r="E32" i="3" s="1"/>
  <c r="C32" i="3"/>
  <c r="D31" i="3"/>
  <c r="E31" i="3" s="1"/>
  <c r="C31" i="3"/>
  <c r="D30" i="3"/>
  <c r="E30" i="3" s="1"/>
  <c r="C30" i="3"/>
  <c r="D29" i="3"/>
  <c r="E29" i="3" s="1"/>
  <c r="C29" i="3"/>
  <c r="D28" i="3"/>
  <c r="E28" i="3" s="1"/>
  <c r="C28" i="3"/>
  <c r="D27" i="3"/>
  <c r="E27" i="3" s="1"/>
  <c r="C27" i="3"/>
  <c r="D26" i="3"/>
  <c r="E26" i="3" s="1"/>
  <c r="C26" i="3"/>
  <c r="D25" i="3"/>
  <c r="E25" i="3" s="1"/>
  <c r="C25" i="3"/>
  <c r="D24" i="3"/>
  <c r="E24" i="3" s="1"/>
  <c r="C24" i="3"/>
  <c r="D23" i="3"/>
  <c r="E23" i="3" s="1"/>
  <c r="C23" i="3"/>
  <c r="D22" i="3"/>
  <c r="E22" i="3" s="1"/>
  <c r="C22" i="3"/>
  <c r="D21" i="3"/>
  <c r="E21" i="3" s="1"/>
  <c r="C21" i="3"/>
  <c r="D20" i="3"/>
  <c r="E20" i="3" s="1"/>
  <c r="C20" i="3"/>
  <c r="D19" i="3"/>
  <c r="E19" i="3" s="1"/>
  <c r="C19" i="3"/>
  <c r="E18" i="3"/>
  <c r="C18" i="3"/>
  <c r="D17" i="3"/>
  <c r="E17" i="3" s="1"/>
  <c r="C17" i="3"/>
  <c r="E16" i="3"/>
  <c r="C16" i="3"/>
  <c r="D15" i="3"/>
  <c r="E15" i="3" s="1"/>
  <c r="C15" i="3"/>
  <c r="D14" i="3"/>
  <c r="E14" i="3" s="1"/>
  <c r="C14" i="3"/>
  <c r="D13" i="3"/>
  <c r="C13" i="3"/>
  <c r="D11" i="3"/>
  <c r="E11" i="3" s="1"/>
  <c r="C11" i="3"/>
  <c r="C13" i="2"/>
  <c r="D13" i="2"/>
  <c r="C14" i="2"/>
  <c r="D14" i="2"/>
  <c r="D15" i="2"/>
  <c r="D16" i="2"/>
  <c r="C17" i="2"/>
  <c r="D17" i="2"/>
  <c r="C18" i="2"/>
  <c r="D18" i="2"/>
  <c r="C19" i="2"/>
  <c r="D19" i="2"/>
  <c r="D20" i="2"/>
  <c r="D21" i="2"/>
  <c r="D22" i="2"/>
  <c r="C23" i="2"/>
  <c r="D23" i="2"/>
  <c r="E23" i="2" s="1"/>
  <c r="C24" i="2"/>
  <c r="D24" i="2"/>
  <c r="E24" i="2" s="1"/>
  <c r="C25" i="2"/>
  <c r="D25" i="2"/>
  <c r="E25" i="2" s="1"/>
  <c r="C26" i="2"/>
  <c r="D26" i="2"/>
  <c r="E26" i="2" s="1"/>
  <c r="C27" i="2"/>
  <c r="D27" i="2"/>
  <c r="E27" i="2" s="1"/>
  <c r="C28" i="2"/>
  <c r="D28" i="2"/>
  <c r="E28" i="2" s="1"/>
  <c r="C29" i="2"/>
  <c r="D29" i="2"/>
  <c r="E29" i="2" s="1"/>
  <c r="C30" i="2"/>
  <c r="D30" i="2"/>
  <c r="E30" i="2" s="1"/>
  <c r="C31" i="2"/>
  <c r="D31" i="2"/>
  <c r="E31" i="2" s="1"/>
  <c r="D32" i="2"/>
  <c r="D33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D60" i="2"/>
  <c r="D61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D75" i="2"/>
  <c r="D76" i="2"/>
  <c r="C77" i="2"/>
  <c r="D77" i="2"/>
  <c r="C78" i="2"/>
  <c r="D78" i="2"/>
  <c r="C79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C92" i="2"/>
  <c r="D92" i="2"/>
  <c r="C93" i="2"/>
  <c r="D93" i="2"/>
  <c r="C94" i="2"/>
  <c r="D94" i="2"/>
  <c r="D95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D141" i="2"/>
  <c r="D142" i="2"/>
  <c r="D12" i="2"/>
  <c r="C12" i="2"/>
  <c r="D11" i="2"/>
  <c r="C11" i="2"/>
  <c r="D9" i="2"/>
  <c r="C9" i="2"/>
  <c r="E10" i="4" l="1"/>
  <c r="E12" i="4"/>
  <c r="E14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7" i="4"/>
  <c r="E33" i="4"/>
  <c r="E15" i="4"/>
  <c r="E31" i="4"/>
  <c r="E39" i="4"/>
  <c r="E41" i="4"/>
  <c r="E44" i="4"/>
  <c r="E46" i="4"/>
  <c r="E32" i="4"/>
  <c r="E56" i="3"/>
  <c r="E13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79" i="2"/>
  <c r="E78" i="2"/>
  <c r="E77" i="2"/>
  <c r="E74" i="2"/>
  <c r="E73" i="2"/>
  <c r="E72" i="2"/>
  <c r="E71" i="2"/>
  <c r="E70" i="2"/>
  <c r="E69" i="2"/>
  <c r="E68" i="2"/>
  <c r="E67" i="2"/>
  <c r="E66" i="2"/>
  <c r="E65" i="2"/>
  <c r="E64" i="2"/>
  <c r="E63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19" i="2"/>
  <c r="E18" i="2"/>
  <c r="E17" i="2"/>
  <c r="E14" i="2"/>
  <c r="E13" i="2"/>
  <c r="E98" i="2"/>
  <c r="E97" i="2"/>
  <c r="E94" i="2"/>
  <c r="E39" i="2"/>
  <c r="E93" i="2"/>
  <c r="E92" i="2"/>
  <c r="E38" i="2"/>
  <c r="E37" i="2"/>
  <c r="E36" i="2"/>
  <c r="E9" i="2"/>
  <c r="E11" i="2"/>
  <c r="E12" i="2"/>
  <c r="E35" i="2"/>
</calcChain>
</file>

<file path=xl/sharedStrings.xml><?xml version="1.0" encoding="utf-8"?>
<sst xmlns="http://schemas.openxmlformats.org/spreadsheetml/2006/main" count="3483" uniqueCount="921">
  <si>
    <t>383</t>
  </si>
  <si>
    <t>Наименование 
показателя</t>
  </si>
  <si>
    <t>Код дохода по бюджетной классификации</t>
  </si>
  <si>
    <t>Исполнено</t>
  </si>
  <si>
    <t>1</t>
  </si>
  <si>
    <t>2</t>
  </si>
  <si>
    <t>5</t>
  </si>
  <si>
    <t>13</t>
  </si>
  <si>
    <t>26</t>
  </si>
  <si>
    <t>Доходы бюджета - ИТОГО</t>
  </si>
  <si>
    <t>010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</si>
  <si>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</si>
  <si>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</si>
  <si>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</si>
  <si>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</si>
  <si>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</si>
  <si>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</si>
  <si>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</si>
  <si>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</si>
  <si>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</si>
  <si>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</si>
  <si>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</si>
  <si>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</si>
  <si>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</si>
  <si>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</si>
  <si>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</si>
  <si>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</si>
  <si>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</si>
  <si>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</si>
  <si>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</si>
  <si>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</si>
  <si>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</si>
  <si>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</si>
  <si>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</si>
  <si>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</si>
  <si>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</si>
  <si>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</si>
  <si>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</si>
  <si>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</si>
  <si>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</si>
  <si>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</si>
  <si>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</si>
  <si>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</si>
  <si>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</si>
  <si>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</si>
  <si>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</si>
  <si>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</si>
  <si>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000 1050102101 0000 110</t>
  </si>
  <si>
    <t xml:space="preserve">  Минимальный налог, зачисляемый в бюджеты субъектов Российской Федерации</t>
  </si>
  <si>
    <t xml:space="preserve"> 000 1050105001 0000 110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</si>
  <si>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</si>
  <si>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</si>
  <si>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</si>
  <si>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</si>
  <si>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</si>
  <si>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</si>
  <si>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</si>
  <si>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</si>
  <si>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</si>
  <si>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</si>
  <si>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</si>
  <si>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</si>
  <si>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 xml:space="preserve">  НАЛОГИ НА ИМУЩЕСТВО</t>
  </si>
  <si>
    <t xml:space="preserve"> 000 1060000000 0000 000</t>
  </si>
  <si>
    <t xml:space="preserve">  Налог на имущество организаций</t>
  </si>
  <si>
    <t xml:space="preserve"> 000 1060200002 0000 110</t>
  </si>
  <si>
    <t xml:space="preserve">  Налог на имущество организаций по имуществу, не входящему в Единую систему газоснабжения</t>
  </si>
  <si>
    <t xml:space="preserve"> 000 1060201002 0000 110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</si>
  <si>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</si>
  <si>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</si>
  <si>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</si>
  <si>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</si>
  <si>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</si>
  <si>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</si>
  <si>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</si>
  <si>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</si>
  <si>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Проценты, полученные от предоставления бюджетных кредитов внутри страны</t>
  </si>
  <si>
    <t xml:space="preserve"> 000 1110300000 0000 120</t>
  </si>
  <si>
    <t xml:space="preserve">  Проценты, полученные от предоставления бюджетных кредитов внутри страны за счет средств бюджетов муниципальных районов</t>
  </si>
  <si>
    <t xml:space="preserve"> 000 1110305005 0000 120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</si>
  <si>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</si>
  <si>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</si>
  <si>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</si>
  <si>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</si>
  <si>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</si>
  <si>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</si>
  <si>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</si>
  <si>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</si>
  <si>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</si>
  <si>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</si>
  <si>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</si>
  <si>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</si>
  <si>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</si>
  <si>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</si>
  <si>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</si>
  <si>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000 1110701505 0000 120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</si>
  <si>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</si>
  <si>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</si>
  <si>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</si>
  <si>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</si>
  <si>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</si>
  <si>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</si>
  <si>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</si>
  <si>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</si>
  <si>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</si>
  <si>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</si>
  <si>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</si>
  <si>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</si>
  <si>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выбросы загрязняющих веществ в атмосферный воздух передвижными объектами</t>
  </si>
  <si>
    <t xml:space="preserve"> 000 1120102001 0000 120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</si>
  <si>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</si>
  <si>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</si>
  <si>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</si>
  <si>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</si>
  <si>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ДОХОДЫ ОТ ОКАЗАНИЯ ПЛАТНЫХ УСЛУГ (РАБОТ)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</si>
  <si>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</si>
  <si>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</si>
  <si>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</si>
  <si>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</si>
  <si>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</si>
  <si>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</si>
  <si>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</si>
  <si>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</si>
  <si>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</si>
  <si>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</si>
  <si>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</si>
  <si>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</si>
  <si>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</si>
  <si>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</si>
  <si>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</si>
  <si>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</si>
  <si>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</si>
  <si>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</si>
  <si>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</si>
  <si>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</si>
  <si>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</si>
  <si>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</si>
  <si>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</si>
  <si>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</si>
  <si>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</si>
  <si>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</si>
  <si>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</si>
  <si>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</si>
  <si>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</si>
  <si>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</si>
  <si>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000 1140602505 0000 430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</si>
  <si>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</si>
  <si>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</si>
  <si>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нарушение законодательства о налогах и сборах</t>
  </si>
  <si>
    <t xml:space="preserve"> 000 1160300000 0000 140</t>
  </si>
  <si>
    <t xml:space="preserve">  Денежные взыскания (штрафы) за нарушение законодательства о налогах и сборах, предусмотренные статьями 116, 1191, 1192, пунктами 1 и 2 статьи 120, статьями 125, 126, 1261, 128, 129, 1291, 1294, 132, 133, 134, 135, 1351, 1352 Налогового кодекса Российской</t>
  </si>
  <si>
    <t xml:space="preserve"> 000 1160301001 0000 140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</si>
  <si>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</si>
  <si>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000 1160303001 0000 140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</si>
  <si>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</si>
  <si>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000 1160600001 0000 140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</si>
  <si>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</si>
  <si>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</si>
  <si>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</si>
  <si>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</si>
  <si>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</si>
  <si>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</si>
  <si>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законодательства Российской Федерации о недрах</t>
  </si>
  <si>
    <t xml:space="preserve"> 000 1162501001 0000 140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</si>
  <si>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</si>
  <si>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</si>
  <si>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</si>
  <si>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</si>
  <si>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</si>
  <si>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</si>
  <si>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</si>
  <si>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</si>
  <si>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</si>
  <si>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</si>
  <si>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</si>
  <si>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</si>
  <si>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</si>
  <si>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</si>
  <si>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</si>
  <si>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</si>
  <si>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</si>
  <si>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</si>
  <si>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Прочие неналоговые доходы</t>
  </si>
  <si>
    <t xml:space="preserve"> 000 1170500000 0000 180</t>
  </si>
  <si>
    <t xml:space="preserve">  Прочие неналоговые доходы бюджетов муниципальных районов</t>
  </si>
  <si>
    <t xml:space="preserve"> 000 1170505005 0000 180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</si>
  <si>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</si>
  <si>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</si>
  <si>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</si>
  <si>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</si>
  <si>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</si>
  <si>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000 2020100000 0000 151</t>
  </si>
  <si>
    <t xml:space="preserve">  Прочие дотации</t>
  </si>
  <si>
    <t xml:space="preserve"> 000 2020199900 0000 151</t>
  </si>
  <si>
    <t xml:space="preserve">  Прочие дотации бюджетам муниципальных районов</t>
  </si>
  <si>
    <t xml:space="preserve"> 000 2020199905 0000 151</t>
  </si>
  <si>
    <t xml:space="preserve">  Субсидии бюджетам бюджетной системы Российской Федерации (межбюджетные субсидии)</t>
  </si>
  <si>
    <t xml:space="preserve"> 000 2020200000 0000 151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</si>
  <si>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</si>
  <si>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000 2020204100 0000 151</t>
  </si>
  <si>
    <t xml:space="preserve">  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</si>
  <si>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000 2020204105 0000 151</t>
  </si>
  <si>
    <t xml:space="preserve">  Субсидии бюджетам на реализацию федеральных целевых программ</t>
  </si>
  <si>
    <t xml:space="preserve"> 000 2020205100 0000 151</t>
  </si>
  <si>
    <t xml:space="preserve">  Субсидии бюджетам муниципальных районов на реализацию федеральных целевых программ</t>
  </si>
  <si>
    <t xml:space="preserve"> 000 2020205105 0000 151</t>
  </si>
  <si>
    <t xml:space="preserve">  Субсидии бюджетам на софинансирование капитальных вложений в объекты государственной (муниципальной) собственности</t>
  </si>
  <si>
    <t xml:space="preserve"> 000 2020207700 0000 151</t>
  </si>
  <si>
    <t xml:space="preserve">  Субсидии бюджетам муниципальных районов на  на софинансирование капитальных вложений в объекты муниципальной собственности</t>
  </si>
  <si>
    <t xml:space="preserve"> 000 2020207705 0000 151</t>
  </si>
  <si>
    <t xml:space="preserve">  Субсидии бюджетам муниципальных районов из бюджетов поселений на решение вопросов местного значения межмуниципального характера</t>
  </si>
  <si>
    <t xml:space="preserve"> 000 2020208705 0000 151</t>
  </si>
  <si>
    <t xml:space="preserve">  Субсидии бюджетам муниципальных образований на проведение капитального ремонта многоквартирных домов</t>
  </si>
  <si>
    <t xml:space="preserve"> 000 2020210900 0000 151</t>
  </si>
  <si>
    <t xml:space="preserve">  Субсидии бюджетам муниципальных районов на проведение капитального ремонта многоквартирных домов</t>
  </si>
  <si>
    <t xml:space="preserve"> 000 2020210905 0000 151</t>
  </si>
  <si>
    <t xml:space="preserve">  Субсидии бюджетам на реализацию мероприятий государственной программы Российской Федерации "Доступная среда" на 2011 - 2020 годы</t>
  </si>
  <si>
    <t xml:space="preserve"> 000 2020220700 0000 151</t>
  </si>
  <si>
    <t xml:space="preserve">  Субсидии бюджетам муниципальных районов на реализацию мероприятий государственной программы Российской Федерации "Доступная среда" на 2011 - 2020 годы</t>
  </si>
  <si>
    <t xml:space="preserve"> 000 2020220705 0000 151</t>
  </si>
  <si>
    <t xml:space="preserve">  Прочие субсидии</t>
  </si>
  <si>
    <t xml:space="preserve"> 000 2020299900 0000 151</t>
  </si>
  <si>
    <t xml:space="preserve">  Прочие субсидии бюджетам муниципальных районов</t>
  </si>
  <si>
    <t xml:space="preserve"> 000 2020299905 0000 151</t>
  </si>
  <si>
    <t xml:space="preserve">  Субвенции бюджетам бюджетной системы Российской Федерации</t>
  </si>
  <si>
    <t xml:space="preserve"> 000 2020300000 0000 151</t>
  </si>
  <si>
    <t xml:space="preserve">  Субвенции бюджетам на государственную регистрацию актов гражданского состояния</t>
  </si>
  <si>
    <t xml:space="preserve"> 000 2020300300 0000 151</t>
  </si>
  <si>
    <t xml:space="preserve">  Субвенции бюджетам муниципальных районов на государственную регистрацию актов гражданского состояния</t>
  </si>
  <si>
    <t xml:space="preserve"> 000 2020300305 0000 151</t>
  </si>
  <si>
    <t xml:space="preserve">  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</si>
  <si>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 000 2020300700 0000 151</t>
  </si>
  <si>
    <t xml:space="preserve"> 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</si>
  <si>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 000 2020300705 0000 151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</si>
  <si>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</si>
  <si>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000 2020301500 0000 151</t>
  </si>
  <si>
    <t xml:space="preserve">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</si>
  <si>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000 2020301505 0000 151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</si>
  <si>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</si>
  <si>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000 2020302400 0000 151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</si>
  <si>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</si>
  <si>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000 2020302405 0000 151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</si>
  <si>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</si>
  <si>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000 2020302700 0000 151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</si>
  <si>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</si>
  <si>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000 2020302705 0000 151</t>
  </si>
  <si>
    <t xml:space="preserve">  Субвенции бюджетам на проведение Всероссийской сельскохозяйственной переписи в 2016 году</t>
  </si>
  <si>
    <t xml:space="preserve"> 000 2020312100 0000 151</t>
  </si>
  <si>
    <t xml:space="preserve">  Субвенции бюджетам муниципальных районов на проведение Всероссийской сельскохозяйственной переписи в 2016 году</t>
  </si>
  <si>
    <t xml:space="preserve"> 000 2020312105 0000 151</t>
  </si>
  <si>
    <t xml:space="preserve">  Прочие субвенции</t>
  </si>
  <si>
    <t xml:space="preserve"> 000 2020399900 0000 151</t>
  </si>
  <si>
    <t xml:space="preserve">  Прочие субвенции бюджетам муниципальных районов</t>
  </si>
  <si>
    <t xml:space="preserve"> 000 2020399905 0000 151</t>
  </si>
  <si>
    <t xml:space="preserve">  Иные межбюджетные трансферты</t>
  </si>
  <si>
    <t xml:space="preserve"> 000 2020400000 0000 151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</si>
  <si>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</si>
  <si>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000 2020401400 0000 151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</si>
  <si>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</si>
  <si>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000 2020401405 0000 151</t>
  </si>
  <si>
    <t xml:space="preserve">  Межбюджетные трансферты, передаваемые бюджетам на финансовое обеспечение мероприятий, связанных с отдыхом и оздоровлением детей, находящихся в трудной жизненной ситуации</t>
  </si>
  <si>
    <t xml:space="preserve"> 000 2020411800 0000 151</t>
  </si>
  <si>
    <t xml:space="preserve">  Межбюджетные трансферты, передаваемые бюджетам муниципальных районов на финансовое обеспечение мероприятий, связанных с отдыхом и оздоровлением детей, находящихся в трудной жизненной ситуации</t>
  </si>
  <si>
    <t xml:space="preserve"> 000 2020411805 0000 151</t>
  </si>
  <si>
    <t xml:space="preserve">  БЕЗВОЗМЕЗДНЫЕ ПОСТУПЛЕНИЯ ОТ ГОСУДАРСТВЕННЫХ (МУНИЦИПАЛЬНЫХ) ОРГАНИЗАЦИЙ</t>
  </si>
  <si>
    <t xml:space="preserve"> 000 2030000000 0000 000</t>
  </si>
  <si>
    <t xml:space="preserve">  Безвозмездные поступления от государственных (муниципальных) организаций в бюджеты муниципальных районов</t>
  </si>
  <si>
    <t xml:space="preserve"> 000 2030500005 0000 180</t>
  </si>
  <si>
    <t xml:space="preserve">  Прочие безвозмездные поступления от государственных (муниципальных) организаций  в бюджеты муниципальных районов</t>
  </si>
  <si>
    <t xml:space="preserve"> 000 2030509905 0000 180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</si>
  <si>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</si>
  <si>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</si>
  <si>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</si>
  <si>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000 2190500005 0000 151</t>
  </si>
  <si>
    <t>""</t>
  </si>
  <si>
    <t>Код расхода по бюджетной классификации</t>
  </si>
  <si>
    <t>Расходы бюджета - ИТОГО</t>
  </si>
  <si>
    <t xml:space="preserve">  ОБЩЕГОСУДАРСТВЕННЫЕ ВОПРОСЫ</t>
  </si>
  <si>
    <t xml:space="preserve"> 000 0100 0000000000 000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</si>
  <si>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</si>
  <si>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</si>
  <si>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</si>
  <si>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</si>
  <si>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 Судебная система</t>
  </si>
  <si>
    <t xml:space="preserve"> 000 0105 0000000000 000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</si>
  <si>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</si>
  <si>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</si>
  <si>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 Резервные фонды</t>
  </si>
  <si>
    <t xml:space="preserve"> 000 0111 0000000000 000</t>
  </si>
  <si>
    <t xml:space="preserve">  Другие общегосударственные вопросы</t>
  </si>
  <si>
    <t xml:space="preserve"> 000 0113 0000000000 000</t>
  </si>
  <si>
    <t xml:space="preserve">  НАЦИОНАЛЬНАЯ ОБОРОНА</t>
  </si>
  <si>
    <t xml:space="preserve"> 000 0200 0000000000 000</t>
  </si>
  <si>
    <t xml:space="preserve">  Мобилизационная и вневойсковая подготовка</t>
  </si>
  <si>
    <t xml:space="preserve"> 000 0203 0000000000 000</t>
  </si>
  <si>
    <t xml:space="preserve">  НАЦИОНАЛЬНАЯ БЕЗОПАСНОСТЬ И ПРАВООХРАНИТЕЛЬНАЯ ДЕЯТЕЛЬНОСТЬ</t>
  </si>
  <si>
    <t xml:space="preserve"> 000 0300 0000000000 000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</si>
  <si>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</si>
  <si>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000 0309 0000000000 000</t>
  </si>
  <si>
    <t xml:space="preserve">  НАЦИОНАЛЬНАЯ ЭКОНОМИКА</t>
  </si>
  <si>
    <t xml:space="preserve"> 000 0400 0000000000 000</t>
  </si>
  <si>
    <t xml:space="preserve">  Водное хозяйство</t>
  </si>
  <si>
    <t xml:space="preserve"> 000 0406 0000000000 000</t>
  </si>
  <si>
    <t xml:space="preserve">  Дорожное хозяйство (дорожные фонды)</t>
  </si>
  <si>
    <t xml:space="preserve"> 000 0409 0000000000 000</t>
  </si>
  <si>
    <t xml:space="preserve">  Другие вопросы в области национальной экономики</t>
  </si>
  <si>
    <t xml:space="preserve"> 000 0412 0000000000 000</t>
  </si>
  <si>
    <t xml:space="preserve">  ЖИЛИЩНО-КОММУНАЛЬНОЕ ХОЗЯЙСТВО</t>
  </si>
  <si>
    <t xml:space="preserve"> 000 0500 0000000000 000</t>
  </si>
  <si>
    <t xml:space="preserve">  Жилищное хозяйство</t>
  </si>
  <si>
    <t xml:space="preserve"> 000 0501 0000000000 000</t>
  </si>
  <si>
    <t xml:space="preserve">  Коммунальное хозяйство</t>
  </si>
  <si>
    <t xml:space="preserve"> 000 0502 0000000000 000</t>
  </si>
  <si>
    <t xml:space="preserve">  Благоустройство</t>
  </si>
  <si>
    <t xml:space="preserve"> 000 0503 0000000000 000</t>
  </si>
  <si>
    <t xml:space="preserve">  Другие вопросы в области жилищно-коммунального хозяйства</t>
  </si>
  <si>
    <t xml:space="preserve"> 000 0505 0000000000 000</t>
  </si>
  <si>
    <t xml:space="preserve">  ОБРАЗОВАНИЕ</t>
  </si>
  <si>
    <t xml:space="preserve"> 000 0700 0000000000 000</t>
  </si>
  <si>
    <t xml:space="preserve">  Дошкольное образование</t>
  </si>
  <si>
    <t xml:space="preserve"> 000 0701 0000000000 000</t>
  </si>
  <si>
    <t xml:space="preserve">  Общее образование</t>
  </si>
  <si>
    <t xml:space="preserve"> 000 0702 0000000000 000</t>
  </si>
  <si>
    <t xml:space="preserve">  Профессиональная подготовка, переподготовка и повышение квалификации</t>
  </si>
  <si>
    <t xml:space="preserve"> 000 0705 0000000000 000</t>
  </si>
  <si>
    <t xml:space="preserve">  Молодежная политика и оздоровление детей</t>
  </si>
  <si>
    <t xml:space="preserve"> 000 0707 0000000000 000</t>
  </si>
  <si>
    <t xml:space="preserve">  Другие вопросы в области образования</t>
  </si>
  <si>
    <t xml:space="preserve"> 000 0709 0000000000 000</t>
  </si>
  <si>
    <t xml:space="preserve">  КУЛЬТУРА, КИНЕМАТОГРАФИЯ</t>
  </si>
  <si>
    <t xml:space="preserve"> 000 0800 0000000000 000</t>
  </si>
  <si>
    <t xml:space="preserve">  Культура</t>
  </si>
  <si>
    <t xml:space="preserve"> 000 0801 0000000000 000</t>
  </si>
  <si>
    <t xml:space="preserve">  СОЦИАЛЬНАЯ ПОЛИТИКА</t>
  </si>
  <si>
    <t xml:space="preserve"> 000 1000 0000000000 000</t>
  </si>
  <si>
    <t xml:space="preserve">  Пенсионное обеспечение</t>
  </si>
  <si>
    <t xml:space="preserve"> 000 1001 0000000000 000</t>
  </si>
  <si>
    <t xml:space="preserve">  Социальное обслуживание населения</t>
  </si>
  <si>
    <t xml:space="preserve"> 000 1002 0000000000 000</t>
  </si>
  <si>
    <t xml:space="preserve">  Социальное обеспечение населения</t>
  </si>
  <si>
    <t xml:space="preserve"> 000 1003 0000000000 000</t>
  </si>
  <si>
    <t xml:space="preserve">  Охрана семьи и детства</t>
  </si>
  <si>
    <t xml:space="preserve"> 000 1004 0000000000 000</t>
  </si>
  <si>
    <t xml:space="preserve">  Другие вопросы в области социальной политики</t>
  </si>
  <si>
    <t xml:space="preserve"> 000 1006 0000000000 000</t>
  </si>
  <si>
    <t xml:space="preserve">  ФИЗИЧЕСКАЯ КУЛЬТУРА И СПОРТ</t>
  </si>
  <si>
    <t xml:space="preserve"> 000 1100 0000000000 000</t>
  </si>
  <si>
    <t xml:space="preserve">  Физическая культура</t>
  </si>
  <si>
    <t xml:space="preserve"> 000 1101 0000000000 000</t>
  </si>
  <si>
    <t xml:space="preserve">  СРЕДСТВА МАССОВОЙ ИНФОРМАЦИИ</t>
  </si>
  <si>
    <t xml:space="preserve"> 000 1200 0000000000 000</t>
  </si>
  <si>
    <t xml:space="preserve">  Периодическая печать и издательства</t>
  </si>
  <si>
    <t xml:space="preserve"> 000 1202 0000000000 000</t>
  </si>
  <si>
    <t xml:space="preserve">  ОБСЛУЖИВАНИЕ ГОСУДАРСТВЕННОГО И МУНИЦИПАЛЬНОГО ДОЛГА</t>
  </si>
  <si>
    <t xml:space="preserve"> 000 1300 0000000000 000</t>
  </si>
  <si>
    <t xml:space="preserve">  Обслуживание государственного внутреннего и муниципального долга</t>
  </si>
  <si>
    <t xml:space="preserve"> 000 1301 0000000000 000</t>
  </si>
  <si>
    <t xml:space="preserve">  МЕЖБЮДЖЕТНЫЕ ТРАНСФЕРТЫ ОБЩЕГО ХАРАКТЕРА БЮДЖЕТАМ СУБЪЕКТОВ РОССИЙСКОЙ ФЕДЕРАЦИИ И МУНИЦИПАЛЬНЫХ ОБРАЗОВАНИЙ</t>
  </si>
  <si>
    <t xml:space="preserve"> 000 1400 0000000000 000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</si>
  <si>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</si>
  <si>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 xml:space="preserve"> 000 1401 0000000000 000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</si>
  <si>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</si>
  <si>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</si>
  <si>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</si>
  <si>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</si>
  <si>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</si>
  <si>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</si>
  <si>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Кредиты кредитных организаций в валюте Российской Федерации</t>
  </si>
  <si>
    <t xml:space="preserve"> 000 0102000000 0000 000</t>
  </si>
  <si>
    <t xml:space="preserve">  Получение кредитов от кредитных организаций в валюте Российской Федерации</t>
  </si>
  <si>
    <t xml:space="preserve"> 000 0102000000 0000 700</t>
  </si>
  <si>
    <t xml:space="preserve">  Погашение кредитов, предоставленных кредитными организациями в валюте Российской Федерации</t>
  </si>
  <si>
    <t xml:space="preserve"> 000 0102000000 0000 800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</si>
  <si>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</si>
  <si>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000 0102000005 0000 710</t>
  </si>
  <si>
    <t xml:space="preserve">  Погашение бюджетами муниципальных районов кредитов от кредитных организаций в валюте Российской Федерации</t>
  </si>
  <si>
    <t xml:space="preserve"> 000 0102000005 0000 810</t>
  </si>
  <si>
    <t xml:space="preserve">  Бюджетные кредиты от других бюджетов бюджетной системы Российской Федерации</t>
  </si>
  <si>
    <t xml:space="preserve"> 000 0103000000 0000 000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</si>
  <si>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</si>
  <si>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000 0103010000 0000 000</t>
  </si>
  <si>
    <t xml:space="preserve">  Получение бюджетных кредитов от других бюджетов бюджетной системы Российской Федерации в валюте Российской Федерации</t>
  </si>
  <si>
    <t xml:space="preserve"> 000 0103010000 0000 700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</si>
  <si>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</si>
  <si>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000 0103010000 0000 800</t>
  </si>
  <si>
    <t xml:space="preserve">  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</si>
  <si>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000 0103010005 0000 710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</si>
  <si>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</si>
  <si>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000 0103010005 0000 810</t>
  </si>
  <si>
    <t xml:space="preserve">  Иные источники внутреннего финансирования дефицитов бюджетов</t>
  </si>
  <si>
    <t xml:space="preserve"> 000 0106000000 0000 000</t>
  </si>
  <si>
    <t xml:space="preserve">  Бюджетные кредиты, предоставленные внутри страны в валюте Российской Федерации</t>
  </si>
  <si>
    <t xml:space="preserve"> 000 0106050000 0000 000</t>
  </si>
  <si>
    <t xml:space="preserve">  Предоставление бюджетных кредитов внутри страны в валюте Российской Федерации</t>
  </si>
  <si>
    <t xml:space="preserve"> 000 0106050000 0000 500</t>
  </si>
  <si>
    <t xml:space="preserve">  Возврат бюджетных кредитов, предоставленных внутри страны в валюте Российской Федерации</t>
  </si>
  <si>
    <t xml:space="preserve"> 000 0106050000 0000 600</t>
  </si>
  <si>
    <t xml:space="preserve">  Возврат бюджетных кредитов, предоставленных юридическим лицам  в валюте Российской Федерации</t>
  </si>
  <si>
    <t xml:space="preserve"> 000 0106050100 0000 600</t>
  </si>
  <si>
    <t xml:space="preserve">  Возврат бюджетных кредитов, предоставленных юридическим лицам из бюджетов муниципальных районов в валюте Российской Федерации</t>
  </si>
  <si>
    <t xml:space="preserve"> 000 0106050105 0000 640</t>
  </si>
  <si>
    <t xml:space="preserve">  Предоставление бюджетных кредитов другим бюджетам бюджетной системы Российской Федерации в валюте Российской Федерации</t>
  </si>
  <si>
    <t xml:space="preserve"> 000 0106050200 0000 500</t>
  </si>
  <si>
    <t xml:space="preserve">  Возврат бюджетных кредитов, предоставленных другим бюджетам бюджетной системы Российской Федерации  в валюте Российской Федерации</t>
  </si>
  <si>
    <t xml:space="preserve"> 000 0106050200 0000 600</t>
  </si>
  <si>
    <t xml:space="preserve">  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</si>
  <si>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000 0106050205 0000 540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</si>
  <si>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</si>
  <si>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000 0106050205 0000 640</t>
  </si>
  <si>
    <t xml:space="preserve">источники внешнего финансирования 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</si>
  <si>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</si>
  <si>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</si>
  <si>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</si>
  <si>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</si>
  <si>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</si>
  <si>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</si>
  <si>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</si>
  <si>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</si>
  <si>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 бюджетов муниципальных районов</t>
  </si>
  <si>
    <t xml:space="preserve"> 000 0105020105 0000 510</t>
  </si>
  <si>
    <t>уменьшение остатков средств, всего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</si>
  <si>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</si>
  <si>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</si>
  <si>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</si>
  <si>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</si>
  <si>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</si>
  <si>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</si>
  <si>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>Наименование показателя</t>
  </si>
  <si>
    <t/>
  </si>
  <si>
    <t>Назначено</t>
  </si>
  <si>
    <t>исполнено</t>
  </si>
  <si>
    <t>Результат (%)</t>
  </si>
  <si>
    <t>Приложение № 1</t>
  </si>
  <si>
    <t>к решению районного Совета депутатов</t>
  </si>
  <si>
    <t xml:space="preserve">Светлогорского района </t>
  </si>
  <si>
    <t>Исполнение доходов бюджета муниципального образования "Светлогорский район"                                                                                                                                                                         по кодам бюджетной классификации доходов бюджетов за 2016 год</t>
  </si>
  <si>
    <t>Приложение № 3</t>
  </si>
  <si>
    <t xml:space="preserve">к решению районного Совета депутатов </t>
  </si>
  <si>
    <t>Распределение бюджетных ассигнований за 2016 год по разделам, подразделам классификации расходов бюджета муниципального образования "Светлогорский район"</t>
  </si>
  <si>
    <t>Приложение № 4</t>
  </si>
  <si>
    <t>Исполнение источников финансирования дефицита бюджета муниципального образования "Светлогорский район" по кодам классификации источников финансирования дефицита бюджетов за 2016 год</t>
  </si>
  <si>
    <t>Приложение № 2</t>
  </si>
  <si>
    <t>Светлогорского района</t>
  </si>
  <si>
    <t>Расходы бюджета по ведомственной структуре расходов                                                                                                                                     муниципального образования "Светлогорский район" за 2016 год</t>
  </si>
  <si>
    <t>Вед.</t>
  </si>
  <si>
    <t>Разд.</t>
  </si>
  <si>
    <t>Ц.ст.</t>
  </si>
  <si>
    <t>Расх.</t>
  </si>
  <si>
    <t xml:space="preserve">    Муниципальное учреждение "Отдел социальной защиты населения администрации Светлогорского района"</t>
  </si>
  <si>
    <t xml:space="preserve">      Молодежная политика</t>
  </si>
  <si>
    <t>0707</t>
  </si>
  <si>
    <t xml:space="preserve">        Межбюджетные трансферты на мероприятия, связанные с отдыхом и оздоровлением детей, находящихся в трудной жизненной ситуации за счет федерального бюджета</t>
  </si>
  <si>
    <t>0203О54570</t>
  </si>
  <si>
    <t xml:space="preserve">          Приобретение товаров, работ, услуг в пользу граждан в целях их социального обеспечения</t>
  </si>
  <si>
    <t>323</t>
  </si>
  <si>
    <t xml:space="preserve">        Субсидии на организацию отдыха детей всех групп здоровья в лагерях различных типов</t>
  </si>
  <si>
    <t>0203О71140</t>
  </si>
  <si>
    <t xml:space="preserve">        Организация отдыха и оздоровления детей</t>
  </si>
  <si>
    <t>0203ООД140</t>
  </si>
  <si>
    <t xml:space="preserve">          Прочая закупка товаров, работ и услуг для обеспечения государственных (муниципальных) нужд</t>
  </si>
  <si>
    <t>244</t>
  </si>
  <si>
    <t xml:space="preserve">      Пенсионное обеспечение</t>
  </si>
  <si>
    <t>1001</t>
  </si>
  <si>
    <t xml:space="preserve">        Муниципальная доплата к пенсиям за работу на муниципальной службе</t>
  </si>
  <si>
    <t>020ССДП515</t>
  </si>
  <si>
    <t xml:space="preserve">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</si>
  <si>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</si>
  <si>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</si>
  <si>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</si>
  <si>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Предоставление гарантий погребения отдельным категориям умерших граждан</t>
  </si>
  <si>
    <t>020СГГП514</t>
  </si>
  <si>
    <t xml:space="preserve">        Предоставление льгот лицам, проходившим действительную срочную военную службу в Афганистане</t>
  </si>
  <si>
    <t>020СГЛА514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</si>
  <si>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</si>
  <si>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</si>
  <si>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Организация и проведение общественных работ</t>
  </si>
  <si>
    <t>020СГОР514</t>
  </si>
  <si>
    <t xml:space="preserve">        Выплаты при рождении детей</t>
  </si>
  <si>
    <t>020СДРД505</t>
  </si>
  <si>
    <t xml:space="preserve">        Содержание детей на койках сестринского ухода по социальному фактору</t>
  </si>
  <si>
    <t>020СДСУ505</t>
  </si>
  <si>
    <t xml:space="preserve">        Мероприятия по социальной поддержке отдельных категорий граждан г. Светлогорска</t>
  </si>
  <si>
    <t>020ССSС514</t>
  </si>
  <si>
    <t xml:space="preserve">        Адресная социальная помощь гражданам старшего поколения</t>
  </si>
  <si>
    <t>020ССАП505</t>
  </si>
  <si>
    <t xml:space="preserve">        Организация досуга и проведение общественно значимых мероприятий для граждан старшего поколения</t>
  </si>
  <si>
    <t>020ССМП514</t>
  </si>
  <si>
    <t xml:space="preserve">          Иные выплаты населению</t>
  </si>
  <si>
    <t>360</t>
  </si>
  <si>
    <t xml:space="preserve">        Меры социальной поддержки граждан старшего поколения</t>
  </si>
  <si>
    <t>020ССМС505</t>
  </si>
  <si>
    <t xml:space="preserve">        Субсидии на мероприятия подпрограммы "Обеспечение жильем молодых семей" федеральной целевой программы "Жилище" на 2015 - 2020 годы" средства федерального бюджета</t>
  </si>
  <si>
    <t>042МС50200</t>
  </si>
  <si>
    <t xml:space="preserve">          Субсидии гражданам на приобретение жилья</t>
  </si>
  <si>
    <t>322</t>
  </si>
  <si>
    <t xml:space="preserve">        Предоставление социальной выплаты молодым семьям на приобретение жилья</t>
  </si>
  <si>
    <t>042МСL0200</t>
  </si>
  <si>
    <t xml:space="preserve">        Субсидии на мероприятия подпрограммы "Обеспечение жильем молодых семей" федеральной целевой программы "Жилище" на 2015 - 2020 годы"</t>
  </si>
  <si>
    <t>042МСR0200</t>
  </si>
  <si>
    <t xml:space="preserve">        Расходы межмуниципального характера, оказание транспортных услуг отдельным категориям граждан</t>
  </si>
  <si>
    <t>080ММТУ141</t>
  </si>
  <si>
    <t xml:space="preserve">      Охрана семьи и детства</t>
  </si>
  <si>
    <t>1004</t>
  </si>
  <si>
    <t xml:space="preserve">        Субвенции на осуществление полномочий Калининградской области по организации и обеспечению отдыха детей, находящихся в трудной жизненной ситуации</t>
  </si>
  <si>
    <t>0203О70120</t>
  </si>
  <si>
    <t xml:space="preserve">        Компенсация части родительской платы за содержание ребенка в муниципальных образовательных учреждениях</t>
  </si>
  <si>
    <t>020СДКР505</t>
  </si>
  <si>
    <t xml:space="preserve">          Субсидии бюджетным учреждениям на иные цели</t>
  </si>
  <si>
    <t>612</t>
  </si>
  <si>
    <t xml:space="preserve">          Субсидии автономным учреждениям на иные цели</t>
  </si>
  <si>
    <t>622</t>
  </si>
  <si>
    <t xml:space="preserve">        Субвенции на 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</si>
  <si>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022ДС70610</t>
  </si>
  <si>
    <t xml:space="preserve">          Уплата иных платежей</t>
  </si>
  <si>
    <t>853</t>
  </si>
  <si>
    <t xml:space="preserve">        Субвенции на обеспечение деятельности по организации и осуществлению опеки и попечительства в отношении несовершеннолетних</t>
  </si>
  <si>
    <t>022ДС70640</t>
  </si>
  <si>
    <t xml:space="preserve">          Фонд оплаты труда казенных учреждений</t>
  </si>
  <si>
    <t>111</t>
  </si>
  <si>
    <t xml:space="preserve">          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</si>
  <si>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</si>
  <si>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</si>
  <si>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</si>
  <si>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</si>
  <si>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</si>
  <si>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Мероприятия по реализации дополнительных гарантий по социальной поддержке детей-сирот и детей, оставшихся без попечения родителей</t>
  </si>
  <si>
    <t>022ДСМС514</t>
  </si>
  <si>
    <t xml:space="preserve">      Другие вопросы в области социальной политики</t>
  </si>
  <si>
    <t>1006</t>
  </si>
  <si>
    <t xml:space="preserve">        Расходы на обеспечение функций органов местного самоуправления</t>
  </si>
  <si>
    <t>020А204500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</si>
  <si>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</si>
  <si>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</si>
  <si>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Субвенции на осуществление отдельных полномочий Калининградской области на руководство в сфере социальной поддержки населения</t>
  </si>
  <si>
    <t>020А270670</t>
  </si>
  <si>
    <t xml:space="preserve">        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</t>
  </si>
  <si>
    <t>020ГП70650</t>
  </si>
  <si>
    <t xml:space="preserve">    Муниципальное казенное учреждение "Управление жилищно-коммунального хозяйства Администрации Светлогорского района"</t>
  </si>
  <si>
    <t>132</t>
  </si>
  <si>
    <t xml:space="preserve">      Другие общегосударственные вопросы</t>
  </si>
  <si>
    <t>0113</t>
  </si>
  <si>
    <t xml:space="preserve">        Исполнение судебных решений по искам</t>
  </si>
  <si>
    <t>Р90СР00099</t>
  </si>
  <si>
    <t xml:space="preserve">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</si>
  <si>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</si>
  <si>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</si>
  <si>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</si>
  <si>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Обеспечение функционирования безопасности людей на водных объектах за счет средств поселений</t>
  </si>
  <si>
    <t>050ЧС0Ч019</t>
  </si>
  <si>
    <t xml:space="preserve">        Обеспечение функционирования безопасности людей на водных объектах</t>
  </si>
  <si>
    <t>050ЧСР3019</t>
  </si>
  <si>
    <t xml:space="preserve">      Дорожное хозяйство (дорожные фонды)</t>
  </si>
  <si>
    <t>0409</t>
  </si>
  <si>
    <t xml:space="preserve">        Расходы на эксплуатацию улично-дорожной сети за счет средств бюджета г. Светлогорска</t>
  </si>
  <si>
    <t>110ДСSД621</t>
  </si>
  <si>
    <t xml:space="preserve">        Расходы по содержанию тротуаров и дорог общего пользования включая расположенные на них объекты благоустройства п. Донское</t>
  </si>
  <si>
    <t>110ДСДБ623</t>
  </si>
  <si>
    <t xml:space="preserve">        Расходы по содержанию тротуаров и дорог общего пользования включая расположенные на них объекты  благоустройства п. Приморье</t>
  </si>
  <si>
    <t>110ДСПБ623</t>
  </si>
  <si>
    <t xml:space="preserve">      Другие вопросы в области национальной экономики</t>
  </si>
  <si>
    <t>0412</t>
  </si>
  <si>
    <t xml:space="preserve">        Комплекс мер по повышению энергетической эффективности</t>
  </si>
  <si>
    <t>063ЭБ00048</t>
  </si>
  <si>
    <t xml:space="preserve">        Субсидии на содержание морских пляжей в границах муниципальных образований Калининградской области</t>
  </si>
  <si>
    <t>070ПМ71380</t>
  </si>
  <si>
    <t xml:space="preserve">      Жилищное хозяйство</t>
  </si>
  <si>
    <t>0501</t>
  </si>
  <si>
    <t xml:space="preserve">        Текущий ремонт муниципальных жилых помещений</t>
  </si>
  <si>
    <t>040Ж200351</t>
  </si>
  <si>
    <t xml:space="preserve">        Текущий ремонт муниципальных жилых помещений г. Светлогорска</t>
  </si>
  <si>
    <t>040ЖДSП351</t>
  </si>
  <si>
    <t xml:space="preserve">        Учет жилищного фонда, его паспортизация, проведение оценки жилых помещений и государственная регистрация прав на жилые помещения п. Приморье</t>
  </si>
  <si>
    <t>040ЖФПУ353</t>
  </si>
  <si>
    <t xml:space="preserve">        Софинансирование расходов капитального ремонта общего имущества в многоквартирных домах за счет средств поселений</t>
  </si>
  <si>
    <t>040КР09601</t>
  </si>
  <si>
    <t xml:space="preserve">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</si>
  <si>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</si>
  <si>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Субсидии на проведение капитального ремонта многоквартирных домов</t>
  </si>
  <si>
    <t>040КР71350</t>
  </si>
  <si>
    <t xml:space="preserve">          Субсидии некоммерческим организациям (за исключением государственных (муниципальных) учреждений)</t>
  </si>
  <si>
    <t>630</t>
  </si>
  <si>
    <t xml:space="preserve">        Капитальный ремонт общего имущества в многоквартирных домах</t>
  </si>
  <si>
    <t>040КРF1350</t>
  </si>
  <si>
    <t xml:space="preserve">        Капитальный ремонт общего имущества в многоквартирных домах за счет средств МО "Город Светлогорск"</t>
  </si>
  <si>
    <t>040КРS1350</t>
  </si>
  <si>
    <t xml:space="preserve">        Капитальный ремонт общего имущества в многоквартирных домах за счет средств МО "Поселок Донское"</t>
  </si>
  <si>
    <t>040КРД1350</t>
  </si>
  <si>
    <t xml:space="preserve">        Капитальный ремонт общего имущества в многоквартирных домах за счет средств МО "Поселок Приморье"</t>
  </si>
  <si>
    <t>040КРП1350</t>
  </si>
  <si>
    <t xml:space="preserve">        Субсидия из областного бюджета на реализацию региональной программы капитального ремонта общего имущества в многоквартирных домах</t>
  </si>
  <si>
    <t>061В271350</t>
  </si>
  <si>
    <t xml:space="preserve">      Коммунальное хозяйство</t>
  </si>
  <si>
    <t>0502</t>
  </si>
  <si>
    <t xml:space="preserve">        Субсидия на погашение кредиторской задолженности за топливно-энергетические ресурсы, за счет средств районного бюджета на выполнение расходных обязательств по решению вопросов местного значения поселений</t>
  </si>
  <si>
    <t>040П081370</t>
  </si>
  <si>
    <t xml:space="preserve">        Очистка сточных вод ОАО "ОКОС"</t>
  </si>
  <si>
    <t>060ВКSW371</t>
  </si>
  <si>
    <t xml:space="preserve">        Строительство газового ввода к жилому дому № 20 по Балтийскому пр-ту 0.123км на условиях софинансирования</t>
  </si>
  <si>
    <t>060Г3I1335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</si>
  <si>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</si>
  <si>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</si>
  <si>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Разработка ПСД на строительство объектов газового хозяйства г. Светлогорска</t>
  </si>
  <si>
    <t>060Г3SГ331</t>
  </si>
  <si>
    <t xml:space="preserve">        Софинансирование работ по разработке ПСД на строительство вводного газопровода к многоквартирному жилому дому Балтийский проспект, 20</t>
  </si>
  <si>
    <t>060Г3ПГ331</t>
  </si>
  <si>
    <t xml:space="preserve">      Благоустройство</t>
  </si>
  <si>
    <t>0503</t>
  </si>
  <si>
    <t xml:space="preserve">        Прочие мероприятия по благоустройству</t>
  </si>
  <si>
    <t>040БР00634</t>
  </si>
  <si>
    <t xml:space="preserve">        Премирование победителей муниципального конкурса</t>
  </si>
  <si>
    <t>040ПГ00663</t>
  </si>
  <si>
    <t xml:space="preserve">        Сезонные мероприятия по благоустройству рекреационных территорий г. Светлогорска</t>
  </si>
  <si>
    <t>040ПГSS651</t>
  </si>
  <si>
    <t xml:space="preserve">        Аренда и содержание общественных биотуалетов</t>
  </si>
  <si>
    <t>040ПГSS652</t>
  </si>
  <si>
    <t xml:space="preserve">        Ремонт и установка малых архитектурных форм</t>
  </si>
  <si>
    <t>040ПГSS653</t>
  </si>
  <si>
    <t xml:space="preserve">        Благоустройство улиц, парковых территорий, зеленых зон и клумб</t>
  </si>
  <si>
    <t>040ПГSZ631</t>
  </si>
  <si>
    <t xml:space="preserve">        Распиловка и уборка аварийных и упавших деревьев</t>
  </si>
  <si>
    <t>040ПГSZ632</t>
  </si>
  <si>
    <t xml:space="preserve">        Содержание электроустановок наружного уличного освещения</t>
  </si>
  <si>
    <t>040ПГSЭ611</t>
  </si>
  <si>
    <t xml:space="preserve">        Обеспечение технического обслуживания сетей электроснабжения объектов</t>
  </si>
  <si>
    <t>040ПГSЭ612</t>
  </si>
  <si>
    <t xml:space="preserve">        Реализация мер по обеспечению электроснабжением объектов инженерно-коммунальной инфраструктуры</t>
  </si>
  <si>
    <t>040ПГSЭ613</t>
  </si>
  <si>
    <t xml:space="preserve">        Расходы на организацию обслуживания и содержания объектов и элементов благоустройства</t>
  </si>
  <si>
    <t>040ПДДБ631</t>
  </si>
  <si>
    <t xml:space="preserve">        Организация освещения улиц в части содержания и технического обслуживания сети УНО в поселении</t>
  </si>
  <si>
    <t>040ПДДЭ611</t>
  </si>
  <si>
    <t xml:space="preserve">        Содержание и благоустройство городских кладбищ</t>
  </si>
  <si>
    <t>041РУ00640</t>
  </si>
  <si>
    <t xml:space="preserve">        Проведение комплекса работ по уходу за местами захоронений</t>
  </si>
  <si>
    <t>041РУSР641</t>
  </si>
  <si>
    <t xml:space="preserve">        Расходы по ограждению территории кладбища города Светлогорска</t>
  </si>
  <si>
    <t>041РУSР642</t>
  </si>
  <si>
    <t xml:space="preserve">        Приобретение специализированной техники с целью проведения комплекса мероприятий по благоустройству территории г. Светлогорска</t>
  </si>
  <si>
    <t>060ККSЭ614</t>
  </si>
  <si>
    <t xml:space="preserve">        Расходы по содержанию тротуаров и дорог общего пользования включая расположенные на них объекты благоустройства г. Светлогорска</t>
  </si>
  <si>
    <t>110ДСSБ623</t>
  </si>
  <si>
    <t xml:space="preserve">        Расходы по исполнительным листам в соответствии с судебными решениями</t>
  </si>
  <si>
    <t>Р90СРSЛ001</t>
  </si>
  <si>
    <t xml:space="preserve">      Другие вопросы в области жилищно-коммунального хозяйства</t>
  </si>
  <si>
    <t>0505</t>
  </si>
  <si>
    <t xml:space="preserve">        Расходы на обеспечение деятельности муниципальных казенных учреждений за счет бюджета г. Светлогорска</t>
  </si>
  <si>
    <t>040УЖSУ019</t>
  </si>
  <si>
    <t xml:space="preserve">          Иные выплаты персоналу казенных учреждений, за исключением фонда оплаты труда</t>
  </si>
  <si>
    <t>112</t>
  </si>
  <si>
    <t xml:space="preserve">        Расходы на обеспечение деятельности муниципальных казенных учреждений</t>
  </si>
  <si>
    <t>040УЖР1019</t>
  </si>
  <si>
    <t xml:space="preserve">          Уплата налога на имущество организаций и земельного налога</t>
  </si>
  <si>
    <t>851</t>
  </si>
  <si>
    <t xml:space="preserve">          Уплата прочих налогов, сборов и иных платежей</t>
  </si>
  <si>
    <t>852</t>
  </si>
  <si>
    <t xml:space="preserve">    Муниципальное казенное учреждение "Комитет муниципального имущества и земельных ресурсов"</t>
  </si>
  <si>
    <t>341</t>
  </si>
  <si>
    <t xml:space="preserve">        Финансовое обеспечение деятельности муниципальных казенных учреждений</t>
  </si>
  <si>
    <t>090КУ00015</t>
  </si>
  <si>
    <t xml:space="preserve">        Субвенция на проведение Всероссийской переписи в 2016 году</t>
  </si>
  <si>
    <t>090П453910</t>
  </si>
  <si>
    <t xml:space="preserve">        Оценка недвижимости, признание прав и регулирование отношений по муниципальной собственности г. Светлогорска</t>
  </si>
  <si>
    <t>Р90НГSИ211</t>
  </si>
  <si>
    <t xml:space="preserve">        Обеспечение мероприятий по переселению граждан из аварийного жилищного фонда</t>
  </si>
  <si>
    <t>043БП09602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</si>
  <si>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</si>
  <si>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</si>
  <si>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>043БП96020</t>
  </si>
  <si>
    <t xml:space="preserve">        Обеспечение мероприятий по переселению граждан из аварийного жилищного фонда средства областного бюджета</t>
  </si>
  <si>
    <t>0610096020</t>
  </si>
  <si>
    <t xml:space="preserve">        Обеспечение меропритяий по переселению граждан из аварийного жилищного фонда с учетом необходимости развития малоэтажного жилищного строительства за счет средства областного бюджета 2014г</t>
  </si>
  <si>
    <t>0610096030</t>
  </si>
  <si>
    <t xml:space="preserve">    Муниципальное учреждение "Отдел по бюджету и финансам Светлогорского района"</t>
  </si>
  <si>
    <t>356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</si>
  <si>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</si>
  <si>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</si>
  <si>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080А204500</t>
  </si>
  <si>
    <t xml:space="preserve">        Обеспечение части полномочий по исполнению бюджетов поселений</t>
  </si>
  <si>
    <t>080А20Q019</t>
  </si>
  <si>
    <t xml:space="preserve">        Оказание муниципальными учреждениями муниципальных услуг, выполнение работ</t>
  </si>
  <si>
    <t>070ИТС3015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</si>
  <si>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</si>
  <si>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</si>
  <si>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Подготовка и размещение информационных материалов непосредственно среди целевой аудитории</t>
  </si>
  <si>
    <t>070ИТСЦ050</t>
  </si>
  <si>
    <t xml:space="preserve">        Субсидия муниципальных унитарным предприятиям на возмещение недополученных доходов</t>
  </si>
  <si>
    <t>070ИТС1017</t>
  </si>
  <si>
    <t xml:space="preserve">      Дошкольное образование</t>
  </si>
  <si>
    <t>0701</t>
  </si>
  <si>
    <t xml:space="preserve">        Субвенции на обеспечение государственных гарантий реализации  прав на получение общедоступного и бесплатного дошкольного образования в муниципальных дошкольных образовательных организациях</t>
  </si>
  <si>
    <t>010ДС70620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</si>
  <si>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</si>
  <si>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</si>
  <si>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010ДСС3015</t>
  </si>
  <si>
    <t xml:space="preserve">        Проведение текущего ремонта муниципальными учреждениями</t>
  </si>
  <si>
    <t>010ДССЦ421</t>
  </si>
  <si>
    <t xml:space="preserve">        Приобретение муниципальными учреждениями оборудования и других основных средств</t>
  </si>
  <si>
    <t>010ДССЦ425</t>
  </si>
  <si>
    <t xml:space="preserve">      Общее образование</t>
  </si>
  <si>
    <t>0702</t>
  </si>
  <si>
    <t xml:space="preserve">        Обеспечение поддержки победителям конкурса "Лучшее образовательное учреждение дополнительного образования детей в сфере культуры и искусства" за счет средст областного бюджета</t>
  </si>
  <si>
    <t>010ДО71090</t>
  </si>
  <si>
    <t xml:space="preserve">        Обеспечение поддержки победителям конкурса "Лучшее образовательное учреждение дополнительного образования детей в сфере культуры и искусства" за счет средств федерального бюджета</t>
  </si>
  <si>
    <t>010ДОR0140</t>
  </si>
  <si>
    <t>010ДОС3015</t>
  </si>
  <si>
    <t>010ДОСЦ421</t>
  </si>
  <si>
    <t>010ДОСЦ425</t>
  </si>
  <si>
    <t xml:space="preserve">        Проведение районных общественно значимых и социально-культурных мероприятий</t>
  </si>
  <si>
    <t>010ДОСЦ452</t>
  </si>
  <si>
    <t xml:space="preserve">        Обеспечение реализации муниципальной программы</t>
  </si>
  <si>
    <t>010ОР00000</t>
  </si>
  <si>
    <t xml:space="preserve">        Обеспечение подвоза учащихся к образовательных учреждениям</t>
  </si>
  <si>
    <t>010ОР00482</t>
  </si>
  <si>
    <t xml:space="preserve">        Модернизация автобусного парка МО, осуществляющих бесплатную перевозку обучающихся к месту учебы средства местного бюджета</t>
  </si>
  <si>
    <t>010ОР01280</t>
  </si>
  <si>
    <t xml:space="preserve">        Модернизация автобусного парка муниципальных образований, осуществляющих беплатную перевозку обучающихся к месту учебы</t>
  </si>
  <si>
    <t>010ОР71280</t>
  </si>
  <si>
    <t>010ОШ70620</t>
  </si>
  <si>
    <t>010ОШС3015</t>
  </si>
  <si>
    <t>010ОШСЦ425</t>
  </si>
  <si>
    <t xml:space="preserve">        Питание детей в образовательных организациях, реализующих основные общеобразовательные программы</t>
  </si>
  <si>
    <t>010ОШСЦ431</t>
  </si>
  <si>
    <t xml:space="preserve">        Укрепление материально-технической базы и оснащение оборудованием детских школ искусств</t>
  </si>
  <si>
    <t>030КМ50140</t>
  </si>
  <si>
    <t xml:space="preserve">        Осуществление физкультурно-оздоровительной и спортивной работы с населением</t>
  </si>
  <si>
    <t>100ФММФ520</t>
  </si>
  <si>
    <t xml:space="preserve">      Профессиональная подготовка, переподготовка и повышение квалификации</t>
  </si>
  <si>
    <t>0705</t>
  </si>
  <si>
    <t xml:space="preserve">        Субсидия на оплату проезда на курсы по переподготовке кадров педагогических работников</t>
  </si>
  <si>
    <t>010ПКСЦ439</t>
  </si>
  <si>
    <t xml:space="preserve">        Проведение мероприятий для детей и молодежи</t>
  </si>
  <si>
    <t>030МПРМ454</t>
  </si>
  <si>
    <t xml:space="preserve">      Культура</t>
  </si>
  <si>
    <t>0801</t>
  </si>
  <si>
    <t>030БСС3015</t>
  </si>
  <si>
    <t xml:space="preserve">        Модернизация библиотечно-информационного обслуживания</t>
  </si>
  <si>
    <t>030БССЦ442</t>
  </si>
  <si>
    <t>030ДКС3015</t>
  </si>
  <si>
    <t xml:space="preserve">        Ремонтные работы в муниципальных учреждениях культуры, включая сохранение объектов культурного наследия</t>
  </si>
  <si>
    <t>030ДКСЦ440</t>
  </si>
  <si>
    <t xml:space="preserve">        Проведение городских социально-культурных мероприятий для жителей г. Светлогорска</t>
  </si>
  <si>
    <t>030КМSМ452</t>
  </si>
  <si>
    <t xml:space="preserve">        Проведение социально-культурных мероприятий для жителей п. Донское</t>
  </si>
  <si>
    <t>030КМДМ452</t>
  </si>
  <si>
    <t xml:space="preserve">        Проведение социально-культурных мероприятий для жителей п. Приморье</t>
  </si>
  <si>
    <t>030КМПМ452</t>
  </si>
  <si>
    <t>030КМРМ452</t>
  </si>
  <si>
    <t xml:space="preserve">      Социальное обслуживание населения</t>
  </si>
  <si>
    <t>1002</t>
  </si>
  <si>
    <t xml:space="preserve">        Субвенции на обеспечение полномочий Калининградской области по социальному обслуживанию граждан пожилого возраста и инвалидов</t>
  </si>
  <si>
    <t>020ГП70710</t>
  </si>
  <si>
    <t xml:space="preserve">      Физическая культура</t>
  </si>
  <si>
    <t>1101</t>
  </si>
  <si>
    <t xml:space="preserve">        Обустройство приоритетных объектов</t>
  </si>
  <si>
    <t>021ИС00515</t>
  </si>
  <si>
    <t xml:space="preserve">        Адаптация спортивных организаций и прилегающей к ним территорий с учетом доступности для инвалидов, софинансирование мероприятий из областного бюджета</t>
  </si>
  <si>
    <t>021ИС50273</t>
  </si>
  <si>
    <t xml:space="preserve">        Адаптация спортивных организаций и прилегающей к ним территории с учетом доступности для инвалидов, софинансирование мероприятий с районного бюджета</t>
  </si>
  <si>
    <t>021ИС80273</t>
  </si>
  <si>
    <t xml:space="preserve">        Субсидия на содержание особо ценного имущества, в части частичной оплаты электрической и тепловой энергии</t>
  </si>
  <si>
    <t>100ФКОЦ016</t>
  </si>
  <si>
    <t>100ФКС3015</t>
  </si>
  <si>
    <t>100ФКСЦ421</t>
  </si>
  <si>
    <t xml:space="preserve">        Реализация мероприятий в рамках физической культуры для жителей г. Светлогорска</t>
  </si>
  <si>
    <t>100ФМSФ521</t>
  </si>
  <si>
    <t xml:space="preserve">      Периодическая печать и издательства</t>
  </si>
  <si>
    <t>1202</t>
  </si>
  <si>
    <t xml:space="preserve">        Субсидии на поддержку муниципальных газет</t>
  </si>
  <si>
    <t>090МГ71250</t>
  </si>
  <si>
    <t xml:space="preserve">        Муниципальная поддержка средств массовой информации</t>
  </si>
  <si>
    <t>090МГF3250</t>
  </si>
  <si>
    <t xml:space="preserve">      Обслуживание государственного внутреннего и муниципального долга</t>
  </si>
  <si>
    <t>1301</t>
  </si>
  <si>
    <t xml:space="preserve">        Процентные платежи на обслуживание муниципального внутреннего долга</t>
  </si>
  <si>
    <t>Р90ВД00065</t>
  </si>
  <si>
    <t xml:space="preserve">          Обслуживание муниципального долга</t>
  </si>
  <si>
    <t>730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</si>
  <si>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</si>
  <si>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</si>
  <si>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Дотация на выравнивание уровня бюджетной обеспеченности</t>
  </si>
  <si>
    <t>080ФПП3070</t>
  </si>
  <si>
    <t xml:space="preserve">          Дотации на выравнивание бюджетной обеспеченности</t>
  </si>
  <si>
    <t>511</t>
  </si>
  <si>
    <t xml:space="preserve">    Муниципальное учреждение "Архив Светлогорского района"</t>
  </si>
  <si>
    <t>357</t>
  </si>
  <si>
    <t xml:space="preserve">        Расходы межмуниципального характера, содержание архива</t>
  </si>
  <si>
    <t>080ММСА019</t>
  </si>
  <si>
    <t xml:space="preserve">    Муниципальное учреждение "Учетно-финансовый центр" Светлогорского района</t>
  </si>
  <si>
    <t>370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</si>
  <si>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</si>
  <si>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</si>
  <si>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090А108500</t>
  </si>
  <si>
    <t>090А204500</t>
  </si>
  <si>
    <t xml:space="preserve">        Субвенции на осуществление полномочий Калининградской области в сфере организации работы комиссий по делам несовершеннолетних и защите их прав</t>
  </si>
  <si>
    <t>020ГП70720</t>
  </si>
  <si>
    <t xml:space="preserve">        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</t>
  </si>
  <si>
    <t>090А359300</t>
  </si>
  <si>
    <t xml:space="preserve">        Предоставление муниципальных  услуг (выполнение работ) по бухгалтерскому и материально-техническому обеспечению органов местного самоуправления</t>
  </si>
  <si>
    <t>090У0ФЦ019</t>
  </si>
  <si>
    <t xml:space="preserve">        Реализация муниципальных функций, связанных с общегосударственным управлением по направлению Выполнение других обязательств муниципалитета</t>
  </si>
  <si>
    <t>Р90ДФ00091</t>
  </si>
  <si>
    <t xml:space="preserve">        Совершенствование нормативно-правовой базы в области архитектуры и градостроительства</t>
  </si>
  <si>
    <t>Р90НГ00221</t>
  </si>
  <si>
    <t xml:space="preserve">      Мобилизационная и вневойсковая подготовка</t>
  </si>
  <si>
    <t>0203</t>
  </si>
  <si>
    <t xml:space="preserve">        Субвенции на осуществление первичного воинского учета на территориях, где отсутствуют военные комиссариаты</t>
  </si>
  <si>
    <t>050МП51180</t>
  </si>
  <si>
    <t xml:space="preserve">        Обеспечение функционирования единой диспетчерской службы за счет средств поселений</t>
  </si>
  <si>
    <t>050ЧС0Е019</t>
  </si>
  <si>
    <t xml:space="preserve">        Обеспечение функционирования единой диспетчерской службы</t>
  </si>
  <si>
    <t>050ЧСР2019</t>
  </si>
  <si>
    <t xml:space="preserve">      Водное хозяйство</t>
  </si>
  <si>
    <t>0406</t>
  </si>
  <si>
    <t xml:space="preserve">        Техническая инвентаризация, изготовление технического плана на объектах недвижимости</t>
  </si>
  <si>
    <t>060БВ00901</t>
  </si>
  <si>
    <t xml:space="preserve">        Расходы районного бюджета на предоставление субсидии предпринимателям (работодателей) на частичное возмещение расходов</t>
  </si>
  <si>
    <t>061РП00345</t>
  </si>
  <si>
    <t xml:space="preserve">        Сождание пешеходной зоны в г. Светлогорске с реконструкцией ул. Октябрьской и ул. Ленина за счет средств районного бюджета</t>
  </si>
  <si>
    <t>070ПМ81102</t>
  </si>
  <si>
    <t xml:space="preserve">        Мероприятия по реализации комплекса мер по развитию газового хозяйства_ Возмещение затрат по газификации  квартир в многоквартирных домах</t>
  </si>
  <si>
    <t>040Ж300338</t>
  </si>
  <si>
    <t xml:space="preserve">        Обеспечение подвоза учащихся к образовательных учреждениям средства областного бюджета</t>
  </si>
  <si>
    <t>010ОР71010</t>
  </si>
  <si>
    <t xml:space="preserve">        Обеспечение подвоза учащихся к образовательных учреждениям за счет средств бюджета п. Донское</t>
  </si>
  <si>
    <t>010ОРДО482</t>
  </si>
  <si>
    <t xml:space="preserve">        Мероприятия в сфере молодежной политики для жителей п. Донское</t>
  </si>
  <si>
    <t>030МПДМ454</t>
  </si>
  <si>
    <t xml:space="preserve">        Мероприятия в сфере молодежной политики для жителей п. Приморье</t>
  </si>
  <si>
    <t>030МППМ454</t>
  </si>
  <si>
    <t xml:space="preserve">      Другие вопросы в области образования</t>
  </si>
  <si>
    <t>0709</t>
  </si>
  <si>
    <t xml:space="preserve">        Проведение мероприятий для детей</t>
  </si>
  <si>
    <t>010О0МД454</t>
  </si>
  <si>
    <t xml:space="preserve">        Реализация мероприятий в рамках физической культуры для жителей п. Донское</t>
  </si>
  <si>
    <t>100ФМДФ521</t>
  </si>
  <si>
    <t xml:space="preserve">    Муниципальное учреждение "Администрация муниципального образования "Светлогорский район"</t>
  </si>
  <si>
    <t>377</t>
  </si>
  <si>
    <t xml:space="preserve">      Судебная система</t>
  </si>
  <si>
    <t>0105</t>
  </si>
  <si>
    <t xml:space="preserve">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</si>
  <si>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090П351200</t>
  </si>
  <si>
    <t xml:space="preserve">      Резервные фонды</t>
  </si>
  <si>
    <t>0111</t>
  </si>
  <si>
    <t xml:space="preserve">        Расходы районного бюджета на реализацию муниципальных функций по мобилизационной подготовке экономики</t>
  </si>
  <si>
    <t>050МП03920</t>
  </si>
  <si>
    <t xml:space="preserve">          Резервные средства</t>
  </si>
  <si>
    <t>870</t>
  </si>
  <si>
    <t xml:space="preserve">        Резервный фонд по предупреждению и ликвидации последствий чрезвычайных ситуаций и стихийных бедствий</t>
  </si>
  <si>
    <t>050ЧС02910</t>
  </si>
  <si>
    <t xml:space="preserve">        Расходы, осуществляемые за счет средств резервного фонда</t>
  </si>
  <si>
    <t>Р90РФ01910</t>
  </si>
  <si>
    <t xml:space="preserve">        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</t>
  </si>
  <si>
    <t>041ГП70730</t>
  </si>
  <si>
    <t xml:space="preserve">    МУ "Районный Совет депутатов Светлогорского района"</t>
  </si>
  <si>
    <t>380</t>
  </si>
  <si>
    <t>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</si>
  <si>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</si>
  <si>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</si>
  <si>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Р90Д204500</t>
  </si>
  <si>
    <t xml:space="preserve">        Депутаты представительного органа муниципального образования</t>
  </si>
  <si>
    <t>Р90Д211501</t>
  </si>
  <si>
    <t xml:space="preserve">        Председатель представительного органа муниципального образования</t>
  </si>
  <si>
    <t>Р90Д212501</t>
  </si>
  <si>
    <t xml:space="preserve">    муниципальное казенное учреждение "Управление капитального строительства администрации Светлогорского района"</t>
  </si>
  <si>
    <t xml:space="preserve">        Реконструкция помещений в здании администрации для размещения многофункционального центра</t>
  </si>
  <si>
    <t>090МИ00414</t>
  </si>
  <si>
    <t xml:space="preserve">        Исполнение судебных решений по искам к МО п. Приморье</t>
  </si>
  <si>
    <t>Р90СРП0099</t>
  </si>
  <si>
    <t xml:space="preserve">        Расходы по погашению задолженности прошлых периодов</t>
  </si>
  <si>
    <t>060БВSW091</t>
  </si>
  <si>
    <t xml:space="preserve">        Расходы на капитальный ремонт и ремонт автомобильных дорог центральной части городских поселений Светлогорского района</t>
  </si>
  <si>
    <t>110ДР71220</t>
  </si>
  <si>
    <t xml:space="preserve">        Расходы по ремонту тротуаров и дорог общего пользования за счет средств районного бюджета на выполнение расходных обязательств по решению вопросов местного значения МО п. Светлогорска</t>
  </si>
  <si>
    <t>110ДС12623</t>
  </si>
  <si>
    <t xml:space="preserve">        Расходы по ремонту тротуаров и дорог общего пользования за счет средств районного бюджета на выполнение расходных обязательств по решению вопросов местного значения МО п. Приморье</t>
  </si>
  <si>
    <t>110ДС14623</t>
  </si>
  <si>
    <t xml:space="preserve">        Расходы на выполнение работ по ремонту дорожно-транспортной сети за счет средств бюджета п. Донское</t>
  </si>
  <si>
    <t>110ДСДР622</t>
  </si>
  <si>
    <t xml:space="preserve">        Создание дополнительных парковочных мест</t>
  </si>
  <si>
    <t>070ПМ00102</t>
  </si>
  <si>
    <t xml:space="preserve">        Реализация комплекса мер, направленных на создание пешеходной туристической зоны с реконструкцией улиц</t>
  </si>
  <si>
    <t>070ПМ30903</t>
  </si>
  <si>
    <t xml:space="preserve">        Сождание пешеходной зоны в г. Светлогорске с реконструкцией ул. Октябрьской и ул. Ленина за счет средств федерального бюджета</t>
  </si>
  <si>
    <t>070ПМ51102</t>
  </si>
  <si>
    <t xml:space="preserve">        Создание пешеходной зоны в г. Cветлогорске с реконструкцией ул. Октябрьской и ул. Ленина за счет средств областного бюджета</t>
  </si>
  <si>
    <t>070ПМR1102</t>
  </si>
  <si>
    <t xml:space="preserve">        Создание пешеходной зоны в г. Светлогорске с реконструкцией ул. Октябрьской и ул. Ленина за счет мбт г. Светлогорска</t>
  </si>
  <si>
    <t>070ПМS1102</t>
  </si>
  <si>
    <t xml:space="preserve">        Проведение инженерно-геологических и инженерно-геодезических изысканий земельного участка под строительство пришкольного стадиона</t>
  </si>
  <si>
    <t>Р90ИГ00231</t>
  </si>
  <si>
    <t xml:space="preserve">        Решение вопросов в сфере жилищно-коммунального хозяйства за счет субсидии из областного бюджета</t>
  </si>
  <si>
    <t>04ПКД71120</t>
  </si>
  <si>
    <t xml:space="preserve">        Мероприятия по благоустройству территории п. Донское в рамках Программы Конкретных дел</t>
  </si>
  <si>
    <t>04ПКДД1120</t>
  </si>
  <si>
    <t xml:space="preserve">        Обеспечение проведение государственной экспертизы ПСД по объектам водопроводно-канализационного хозяйства</t>
  </si>
  <si>
    <t>060ВК30902</t>
  </si>
  <si>
    <t xml:space="preserve">        Проектирование реконструкции и реконструкция очистных сооружений</t>
  </si>
  <si>
    <t>060ККДЖ331</t>
  </si>
  <si>
    <t xml:space="preserve">        Мероприятия по благоустройству территории г. Светлогорска в рамках Программы Конкретных дел</t>
  </si>
  <si>
    <t>04ПКДS1120</t>
  </si>
  <si>
    <t xml:space="preserve">        Мероприятия по благоустройству территории п.Приморье в рамках Программы Конкретных дел</t>
  </si>
  <si>
    <t>04ПКДП1120</t>
  </si>
  <si>
    <t xml:space="preserve">        Устройство спортивно игровой площадки в п. Донское</t>
  </si>
  <si>
    <t>100ФМДФ812</t>
  </si>
  <si>
    <t xml:space="preserve">    Муниципальное казенное учреждение  "Информационные коммуникационные системы"</t>
  </si>
  <si>
    <t>384</t>
  </si>
  <si>
    <t xml:space="preserve">        Прочие мероприятия в целях комплексной автоматизации "Системы 112"</t>
  </si>
  <si>
    <t>050БГ11290</t>
  </si>
  <si>
    <t xml:space="preserve">    муниципальное казенное учреждение "Многофункциональный центр по предоставлению государственных и муниципальных услуг" Светлогорского района</t>
  </si>
  <si>
    <t>389</t>
  </si>
  <si>
    <t xml:space="preserve">    муниципальное казенное учреждение "Единая дежурная диспетчерская  служба Светлогорского района"</t>
  </si>
  <si>
    <t>390</t>
  </si>
  <si>
    <t xml:space="preserve">        Обеспечение технического обслуживания и ремонт оборудования системы фото-видеофиксации административных правонарушений</t>
  </si>
  <si>
    <t>050БГ00090</t>
  </si>
  <si>
    <t>ВСЕГО РАСХОДОВ:</t>
  </si>
  <si>
    <t>тыс. руб.</t>
  </si>
  <si>
    <t>(тыс.рублей)</t>
  </si>
  <si>
    <r>
      <t>от "</t>
    </r>
    <r>
      <rPr>
        <u/>
        <sz val="10"/>
        <color indexed="8"/>
        <rFont val="Times New Roman"/>
        <family val="1"/>
        <charset val="204"/>
      </rPr>
      <t xml:space="preserve">          </t>
    </r>
    <r>
      <rPr>
        <sz val="10"/>
        <color indexed="8"/>
        <rFont val="Times New Roman"/>
        <family val="1"/>
        <charset val="204"/>
      </rPr>
      <t xml:space="preserve">" </t>
    </r>
    <r>
      <rPr>
        <u/>
        <sz val="10"/>
        <color indexed="8"/>
        <rFont val="Times New Roman"/>
        <family val="1"/>
        <charset val="204"/>
      </rPr>
      <t xml:space="preserve">                         </t>
    </r>
    <r>
      <rPr>
        <sz val="10"/>
        <color indexed="8"/>
        <rFont val="Times New Roman"/>
        <family val="1"/>
        <charset val="204"/>
      </rPr>
      <t xml:space="preserve"> 2017 года №____</t>
    </r>
  </si>
  <si>
    <r>
      <t>от "</t>
    </r>
    <r>
      <rPr>
        <u/>
        <sz val="10"/>
        <color indexed="8"/>
        <rFont val="Times New Roman"/>
        <family val="1"/>
        <charset val="204"/>
      </rPr>
      <t xml:space="preserve">         </t>
    </r>
    <r>
      <rPr>
        <sz val="10"/>
        <color indexed="8"/>
        <rFont val="Times New Roman"/>
        <family val="1"/>
        <charset val="204"/>
      </rPr>
      <t xml:space="preserve">" </t>
    </r>
    <r>
      <rPr>
        <u/>
        <sz val="10"/>
        <color indexed="8"/>
        <rFont val="Times New Roman"/>
        <family val="1"/>
        <charset val="204"/>
      </rPr>
      <t xml:space="preserve">                  </t>
    </r>
    <r>
      <rPr>
        <sz val="10"/>
        <color indexed="8"/>
        <rFont val="Times New Roman"/>
        <family val="1"/>
        <charset val="204"/>
      </rPr>
      <t>2017 года №_____</t>
    </r>
  </si>
  <si>
    <r>
      <t>от "</t>
    </r>
    <r>
      <rPr>
        <u/>
        <sz val="10"/>
        <rFont val="Times New Roman"/>
        <family val="1"/>
        <charset val="204"/>
      </rPr>
      <t xml:space="preserve">         </t>
    </r>
    <r>
      <rPr>
        <sz val="10"/>
        <rFont val="Times New Roman"/>
        <family val="1"/>
        <charset val="204"/>
      </rPr>
      <t xml:space="preserve">" </t>
    </r>
    <r>
      <rPr>
        <u/>
        <sz val="10"/>
        <rFont val="Times New Roman"/>
        <family val="1"/>
        <charset val="204"/>
      </rPr>
      <t xml:space="preserve">                    </t>
    </r>
    <r>
      <rPr>
        <sz val="10"/>
        <rFont val="Times New Roman"/>
        <family val="1"/>
        <charset val="204"/>
      </rPr>
      <t>2017 года № _____</t>
    </r>
  </si>
  <si>
    <r>
      <t xml:space="preserve">от " </t>
    </r>
    <r>
      <rPr>
        <u/>
        <sz val="10"/>
        <rFont val="Times New Roman"/>
        <family val="1"/>
        <charset val="204"/>
      </rPr>
      <t xml:space="preserve">        </t>
    </r>
    <r>
      <rPr>
        <sz val="10"/>
        <rFont val="Times New Roman"/>
        <family val="1"/>
        <charset val="204"/>
      </rPr>
      <t xml:space="preserve"> " </t>
    </r>
    <r>
      <rPr>
        <u/>
        <sz val="10"/>
        <rFont val="Times New Roman"/>
        <family val="1"/>
        <charset val="204"/>
      </rPr>
      <t xml:space="preserve">                      </t>
    </r>
    <r>
      <rPr>
        <sz val="10"/>
        <rFont val="Times New Roman"/>
        <family val="1"/>
        <charset val="204"/>
      </rPr>
      <t xml:space="preserve"> 2017 года № 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</si>
</sst>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0.0%"/>
  </numFmts>
  <fonts count="47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name val="Calibri"/>
      <family val="2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6"/>
      <name val="Arial"/>
      <family val="2"/>
      <charset val="204"/>
    </font>
    <font>
      <b/>
      <i/>
      <sz val="8"/>
      <name val="Arial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</fills>
  <borders count="5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15">
    <xf numFmtId="0" fontId="0" fillId="0" borderId="0"/>
    <xf numFmtId="0" fontId="2" fillId="0" borderId="1"/>
    <xf numFmtId="0" fontId="3" fillId="0" borderId="1">
      <alignment horizontal="center" wrapText="1"/>
    </xf>
    <xf numFmtId="0" fontId="4" fillId="0" borderId="1"/>
    <xf numFmtId="0" fontId="4" fillId="0" borderId="2"/>
    <xf numFmtId="0" fontId="5" fillId="0" borderId="1"/>
    <xf numFmtId="0" fontId="6" fillId="0" borderId="1"/>
    <xf numFmtId="0" fontId="7" fillId="0" borderId="6">
      <alignment horizontal="center"/>
    </xf>
    <xf numFmtId="0" fontId="7" fillId="0" borderId="8">
      <alignment horizontal="center"/>
    </xf>
    <xf numFmtId="0" fontId="5" fillId="0" borderId="9"/>
    <xf numFmtId="0" fontId="7" fillId="0" borderId="1">
      <alignment horizontal="center"/>
    </xf>
    <xf numFmtId="0" fontId="7" fillId="0" borderId="10">
      <alignment horizontal="center"/>
    </xf>
    <xf numFmtId="0" fontId="4" fillId="0" borderId="11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1">
      <alignment horizontal="right"/>
    </xf>
    <xf numFmtId="49" fontId="9" fillId="0" borderId="12">
      <alignment horizontal="right"/>
    </xf>
    <xf numFmtId="49" fontId="5" fillId="0" borderId="13">
      <alignment horizontal="center"/>
    </xf>
    <xf numFmtId="0" fontId="5" fillId="0" borderId="14"/>
    <xf numFmtId="49" fontId="5" fillId="0" borderId="1">
      <alignment horizontal="center"/>
    </xf>
    <xf numFmtId="49" fontId="7" fillId="0" borderId="1">
      <alignment horizontal="right"/>
    </xf>
    <xf numFmtId="0" fontId="7" fillId="0" borderId="1"/>
    <xf numFmtId="0" fontId="7" fillId="0" borderId="1">
      <alignment horizontal="right"/>
    </xf>
    <xf numFmtId="0" fontId="7" fillId="0" borderId="12">
      <alignment horizontal="right"/>
    </xf>
    <xf numFmtId="164" fontId="7" fillId="0" borderId="15">
      <alignment horizontal="center"/>
    </xf>
    <xf numFmtId="164" fontId="7" fillId="0" borderId="1">
      <alignment horizontal="center"/>
    </xf>
    <xf numFmtId="49" fontId="7" fillId="0" borderId="1"/>
    <xf numFmtId="0" fontId="7" fillId="0" borderId="16">
      <alignment horizontal="center"/>
    </xf>
    <xf numFmtId="0" fontId="7" fillId="0" borderId="2">
      <alignment wrapText="1"/>
    </xf>
    <xf numFmtId="49" fontId="7" fillId="0" borderId="17">
      <alignment horizontal="center"/>
    </xf>
    <xf numFmtId="49" fontId="7" fillId="0" borderId="1">
      <alignment horizontal="center"/>
    </xf>
    <xf numFmtId="0" fontId="7" fillId="0" borderId="3">
      <alignment wrapText="1"/>
    </xf>
    <xf numFmtId="49" fontId="7" fillId="0" borderId="15">
      <alignment horizontal="center"/>
    </xf>
    <xf numFmtId="0" fontId="7" fillId="0" borderId="7">
      <alignment horizontal="left"/>
    </xf>
    <xf numFmtId="49" fontId="7" fillId="0" borderId="7"/>
    <xf numFmtId="0" fontId="7" fillId="0" borderId="15">
      <alignment horizontal="center"/>
    </xf>
    <xf numFmtId="49" fontId="7" fillId="0" borderId="18">
      <alignment horizontal="center"/>
    </xf>
    <xf numFmtId="0" fontId="10" fillId="0" borderId="1"/>
    <xf numFmtId="0" fontId="10" fillId="0" borderId="10"/>
    <xf numFmtId="0" fontId="10" fillId="0" borderId="19"/>
    <xf numFmtId="0" fontId="2" fillId="0" borderId="1">
      <alignment horizontal="center"/>
    </xf>
    <xf numFmtId="49" fontId="7" fillId="0" borderId="4">
      <alignment horizontal="center" vertical="center" wrapText="1"/>
    </xf>
    <xf numFmtId="49" fontId="7" fillId="0" borderId="4">
      <alignment horizontal="center" vertical="center" wrapText="1"/>
    </xf>
    <xf numFmtId="0" fontId="7" fillId="0" borderId="4">
      <alignment horizontal="center" vertical="center" wrapText="1"/>
    </xf>
    <xf numFmtId="49" fontId="7" fillId="0" borderId="4">
      <alignment horizontal="center" vertical="center" wrapText="1"/>
    </xf>
    <xf numFmtId="49" fontId="7" fillId="0" borderId="8">
      <alignment horizontal="center" vertical="center" wrapText="1"/>
    </xf>
    <xf numFmtId="0" fontId="7" fillId="0" borderId="20">
      <alignment horizontal="left" wrapText="1"/>
    </xf>
    <xf numFmtId="49" fontId="7" fillId="0" borderId="21">
      <alignment horizontal="center" wrapText="1"/>
    </xf>
    <xf numFmtId="49" fontId="7" fillId="0" borderId="22">
      <alignment horizontal="center"/>
    </xf>
    <xf numFmtId="4" fontId="7" fillId="0" borderId="4">
      <alignment horizontal="right"/>
    </xf>
    <xf numFmtId="4" fontId="7" fillId="0" borderId="20">
      <alignment horizontal="right"/>
    </xf>
    <xf numFmtId="0" fontId="7" fillId="0" borderId="23">
      <alignment horizontal="left" wrapText="1" indent="1"/>
    </xf>
    <xf numFmtId="49" fontId="7" fillId="0" borderId="24">
      <alignment horizontal="center" wrapText="1"/>
    </xf>
    <xf numFmtId="49" fontId="7" fillId="0" borderId="25">
      <alignment horizontal="center"/>
    </xf>
    <xf numFmtId="49" fontId="7" fillId="0" borderId="23">
      <alignment horizontal="center"/>
    </xf>
    <xf numFmtId="0" fontId="7" fillId="0" borderId="26">
      <alignment horizontal="left" wrapText="1" indent="2"/>
    </xf>
    <xf numFmtId="49" fontId="7" fillId="0" borderId="27">
      <alignment horizontal="center"/>
    </xf>
    <xf numFmtId="49" fontId="7" fillId="0" borderId="28">
      <alignment horizontal="center"/>
    </xf>
    <xf numFmtId="4" fontId="7" fillId="0" borderId="28">
      <alignment horizontal="right"/>
    </xf>
    <xf numFmtId="4" fontId="7" fillId="0" borderId="26">
      <alignment horizontal="right"/>
    </xf>
    <xf numFmtId="0" fontId="7" fillId="0" borderId="29"/>
    <xf numFmtId="0" fontId="7" fillId="2" borderId="29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2" fillId="0" borderId="1"/>
    <xf numFmtId="0" fontId="7" fillId="0" borderId="1"/>
    <xf numFmtId="0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5" fillId="0" borderId="2"/>
    <xf numFmtId="0" fontId="7" fillId="0" borderId="30">
      <alignment horizontal="left" wrapText="1"/>
    </xf>
    <xf numFmtId="49" fontId="7" fillId="0" borderId="28">
      <alignment horizontal="center" wrapText="1"/>
    </xf>
    <xf numFmtId="0" fontId="7" fillId="0" borderId="26">
      <alignment horizontal="left" wrapText="1"/>
    </xf>
    <xf numFmtId="0" fontId="7" fillId="0" borderId="31">
      <alignment horizontal="left" wrapText="1" indent="1"/>
    </xf>
    <xf numFmtId="49" fontId="7" fillId="0" borderId="32">
      <alignment horizontal="center" wrapText="1"/>
    </xf>
    <xf numFmtId="49" fontId="7" fillId="0" borderId="4">
      <alignment horizontal="center"/>
    </xf>
    <xf numFmtId="49" fontId="7" fillId="0" borderId="20">
      <alignment horizontal="center"/>
    </xf>
    <xf numFmtId="0" fontId="7" fillId="0" borderId="33"/>
    <xf numFmtId="0" fontId="2" fillId="0" borderId="34">
      <alignment horizontal="left" wrapText="1"/>
    </xf>
    <xf numFmtId="0" fontId="7" fillId="0" borderId="35">
      <alignment horizontal="center" wrapText="1"/>
    </xf>
    <xf numFmtId="49" fontId="7" fillId="0" borderId="36">
      <alignment horizontal="center" wrapText="1"/>
    </xf>
    <xf numFmtId="4" fontId="7" fillId="0" borderId="22">
      <alignment horizontal="right"/>
    </xf>
    <xf numFmtId="0" fontId="2" fillId="0" borderId="37">
      <alignment horizontal="left" wrapText="1"/>
    </xf>
    <xf numFmtId="4" fontId="7" fillId="0" borderId="37">
      <alignment horizontal="right"/>
    </xf>
    <xf numFmtId="0" fontId="7" fillId="0" borderId="1">
      <alignment horizontal="center" wrapText="1"/>
    </xf>
    <xf numFmtId="0" fontId="2" fillId="0" borderId="1">
      <alignment horizontal="center"/>
    </xf>
    <xf numFmtId="49" fontId="7" fillId="0" borderId="1"/>
    <xf numFmtId="0" fontId="2" fillId="0" borderId="2"/>
    <xf numFmtId="49" fontId="7" fillId="0" borderId="2">
      <alignment horizontal="left"/>
    </xf>
    <xf numFmtId="0" fontId="7" fillId="0" borderId="38">
      <alignment horizontal="left" wrapText="1"/>
    </xf>
    <xf numFmtId="0" fontId="7" fillId="0" borderId="39">
      <alignment horizontal="left" wrapText="1"/>
    </xf>
    <xf numFmtId="0" fontId="7" fillId="0" borderId="40">
      <alignment horizontal="left" wrapText="1"/>
    </xf>
    <xf numFmtId="0" fontId="7" fillId="0" borderId="41">
      <alignment horizontal="left" wrapText="1"/>
    </xf>
    <xf numFmtId="0" fontId="5" fillId="0" borderId="25"/>
    <xf numFmtId="0" fontId="5" fillId="0" borderId="23"/>
    <xf numFmtId="0" fontId="7" fillId="0" borderId="38">
      <alignment horizontal="left" wrapText="1" indent="1"/>
    </xf>
    <xf numFmtId="49" fontId="7" fillId="0" borderId="27">
      <alignment horizontal="center" wrapText="1"/>
    </xf>
    <xf numFmtId="0" fontId="7" fillId="0" borderId="39">
      <alignment horizontal="left" wrapText="1" indent="1"/>
    </xf>
    <xf numFmtId="0" fontId="7" fillId="0" borderId="40">
      <alignment horizontal="left" wrapText="1" indent="2"/>
    </xf>
    <xf numFmtId="0" fontId="7" fillId="0" borderId="41">
      <alignment horizontal="left" wrapText="1" indent="2"/>
    </xf>
    <xf numFmtId="0" fontId="7" fillId="0" borderId="39">
      <alignment horizontal="left" wrapText="1" indent="2"/>
    </xf>
    <xf numFmtId="49" fontId="7" fillId="0" borderId="27">
      <alignment horizontal="center" shrinkToFit="1"/>
    </xf>
    <xf numFmtId="49" fontId="7" fillId="0" borderId="28">
      <alignment horizontal="center" shrinkToFit="1"/>
    </xf>
    <xf numFmtId="0" fontId="2" fillId="0" borderId="5">
      <alignment horizontal="center" vertical="center" textRotation="90" wrapText="1"/>
    </xf>
    <xf numFmtId="0" fontId="7" fillId="0" borderId="4">
      <alignment horizontal="center" vertical="top" wrapText="1"/>
    </xf>
    <xf numFmtId="0" fontId="7" fillId="0" borderId="4">
      <alignment horizontal="center" vertical="top"/>
    </xf>
    <xf numFmtId="0" fontId="7" fillId="0" borderId="4">
      <alignment horizontal="center" vertical="top"/>
    </xf>
    <xf numFmtId="49" fontId="7" fillId="0" borderId="4">
      <alignment horizontal="center" vertical="top" wrapText="1"/>
    </xf>
    <xf numFmtId="0" fontId="7" fillId="0" borderId="4">
      <alignment horizontal="center" vertical="top" wrapText="1"/>
    </xf>
    <xf numFmtId="0" fontId="2" fillId="0" borderId="42"/>
    <xf numFmtId="49" fontId="2" fillId="0" borderId="21">
      <alignment horizontal="center"/>
    </xf>
    <xf numFmtId="0" fontId="10" fillId="0" borderId="14"/>
    <xf numFmtId="49" fontId="11" fillId="0" borderId="43">
      <alignment horizontal="left" vertical="center" wrapText="1"/>
    </xf>
    <xf numFmtId="49" fontId="2" fillId="0" borderId="32">
      <alignment horizontal="center" vertical="center" wrapText="1"/>
    </xf>
    <xf numFmtId="49" fontId="7" fillId="0" borderId="41">
      <alignment horizontal="left" vertical="center" wrapText="1" indent="2"/>
    </xf>
    <xf numFmtId="49" fontId="7" fillId="0" borderId="24">
      <alignment horizontal="center" vertical="center" wrapText="1"/>
    </xf>
    <xf numFmtId="0" fontId="7" fillId="0" borderId="25"/>
    <xf numFmtId="4" fontId="7" fillId="0" borderId="25">
      <alignment horizontal="right"/>
    </xf>
    <xf numFmtId="4" fontId="7" fillId="0" borderId="23">
      <alignment horizontal="right"/>
    </xf>
    <xf numFmtId="49" fontId="7" fillId="0" borderId="39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3">
      <alignment horizontal="left" vertical="center" wrapText="1" indent="3"/>
    </xf>
    <xf numFmtId="49" fontId="7" fillId="0" borderId="32">
      <alignment horizontal="center" vertical="center" wrapText="1"/>
    </xf>
    <xf numFmtId="49" fontId="7" fillId="0" borderId="44">
      <alignment horizontal="left" vertical="center" wrapText="1" indent="3"/>
    </xf>
    <xf numFmtId="0" fontId="11" fillId="0" borderId="42">
      <alignment horizontal="left" vertical="center" wrapText="1"/>
    </xf>
    <xf numFmtId="0" fontId="2" fillId="0" borderId="7">
      <alignment horizontal="center" vertical="center" textRotation="90" wrapText="1"/>
    </xf>
    <xf numFmtId="49" fontId="7" fillId="0" borderId="7">
      <alignment horizontal="left" vertical="center" wrapText="1" indent="3"/>
    </xf>
    <xf numFmtId="49" fontId="7" fillId="0" borderId="7">
      <alignment horizontal="center" vertical="center" wrapText="1"/>
    </xf>
    <xf numFmtId="4" fontId="7" fillId="0" borderId="7">
      <alignment horizontal="right"/>
    </xf>
    <xf numFmtId="0" fontId="5" fillId="0" borderId="7"/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2" fillId="0" borderId="1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0" fontId="2" fillId="0" borderId="6">
      <alignment horizontal="center" vertical="center" textRotation="90" wrapText="1"/>
    </xf>
    <xf numFmtId="49" fontId="2" fillId="0" borderId="21">
      <alignment horizontal="center" vertical="center" wrapText="1"/>
    </xf>
    <xf numFmtId="0" fontId="7" fillId="0" borderId="23"/>
    <xf numFmtId="49" fontId="7" fillId="0" borderId="45">
      <alignment horizontal="center" vertical="center" wrapText="1"/>
    </xf>
    <xf numFmtId="4" fontId="7" fillId="0" borderId="8">
      <alignment horizontal="right"/>
    </xf>
    <xf numFmtId="4" fontId="7" fillId="0" borderId="46">
      <alignment horizontal="right"/>
    </xf>
    <xf numFmtId="0" fontId="2" fillId="0" borderId="1">
      <alignment horizontal="center" vertical="center" textRotation="90"/>
    </xf>
    <xf numFmtId="0" fontId="2" fillId="0" borderId="6">
      <alignment horizontal="center" vertical="center" textRotation="90"/>
    </xf>
    <xf numFmtId="49" fontId="11" fillId="0" borderId="42">
      <alignment horizontal="left" vertical="center" wrapText="1"/>
    </xf>
    <xf numFmtId="0" fontId="5" fillId="0" borderId="29"/>
    <xf numFmtId="0" fontId="2" fillId="0" borderId="4">
      <alignment horizontal="center" vertical="center" textRotation="90"/>
    </xf>
    <xf numFmtId="0" fontId="7" fillId="0" borderId="21">
      <alignment horizontal="center" vertical="center"/>
    </xf>
    <xf numFmtId="0" fontId="7" fillId="0" borderId="43">
      <alignment horizontal="left" vertical="center" wrapText="1"/>
    </xf>
    <xf numFmtId="0" fontId="7" fillId="0" borderId="24">
      <alignment horizontal="center" vertical="center"/>
    </xf>
    <xf numFmtId="0" fontId="7" fillId="0" borderId="27">
      <alignment horizontal="center" vertical="center"/>
    </xf>
    <xf numFmtId="0" fontId="7" fillId="0" borderId="32">
      <alignment horizontal="center" vertical="center"/>
    </xf>
    <xf numFmtId="0" fontId="7" fillId="0" borderId="44">
      <alignment horizontal="left" vertical="center" wrapText="1"/>
    </xf>
    <xf numFmtId="49" fontId="11" fillId="0" borderId="47">
      <alignment horizontal="left" vertical="center" wrapText="1"/>
    </xf>
    <xf numFmtId="49" fontId="7" fillId="0" borderId="22">
      <alignment horizontal="center" vertical="center"/>
    </xf>
    <xf numFmtId="49" fontId="7" fillId="0" borderId="48">
      <alignment horizontal="left" vertical="center" wrapText="1"/>
    </xf>
    <xf numFmtId="49" fontId="7" fillId="0" borderId="25">
      <alignment horizontal="center" vertical="center"/>
    </xf>
    <xf numFmtId="49" fontId="7" fillId="0" borderId="28">
      <alignment horizontal="center" vertical="center"/>
    </xf>
    <xf numFmtId="49" fontId="7" fillId="0" borderId="4">
      <alignment horizontal="center" vertical="center"/>
    </xf>
    <xf numFmtId="49" fontId="7" fillId="0" borderId="49">
      <alignment horizontal="left" vertical="center" wrapText="1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7">
      <alignment horizontal="center"/>
    </xf>
    <xf numFmtId="49" fontId="7" fillId="0" borderId="7">
      <alignment horizontal="center"/>
    </xf>
    <xf numFmtId="49" fontId="7" fillId="0" borderId="2"/>
    <xf numFmtId="0" fontId="12" fillId="0" borderId="2">
      <alignment wrapText="1"/>
    </xf>
    <xf numFmtId="0" fontId="13" fillId="0" borderId="2"/>
    <xf numFmtId="0" fontId="12" fillId="0" borderId="4">
      <alignment wrapText="1"/>
    </xf>
    <xf numFmtId="0" fontId="12" fillId="0" borderId="7">
      <alignment wrapText="1"/>
    </xf>
    <xf numFmtId="0" fontId="13" fillId="0" borderId="7"/>
    <xf numFmtId="0" fontId="14" fillId="0" borderId="0"/>
    <xf numFmtId="0" fontId="14" fillId="0" borderId="0"/>
    <xf numFmtId="0" fontId="14" fillId="0" borderId="0"/>
    <xf numFmtId="0" fontId="5" fillId="0" borderId="1"/>
    <xf numFmtId="0" fontId="5" fillId="0" borderId="1"/>
    <xf numFmtId="0" fontId="5" fillId="3" borderId="1"/>
    <xf numFmtId="0" fontId="5" fillId="3" borderId="2"/>
    <xf numFmtId="0" fontId="5" fillId="3" borderId="3"/>
    <xf numFmtId="0" fontId="5" fillId="3" borderId="7"/>
    <xf numFmtId="0" fontId="5" fillId="3" borderId="50"/>
    <xf numFmtId="0" fontId="5" fillId="3" borderId="51"/>
    <xf numFmtId="0" fontId="5" fillId="3" borderId="52"/>
    <xf numFmtId="0" fontId="5" fillId="3" borderId="29"/>
    <xf numFmtId="0" fontId="5" fillId="3" borderId="53"/>
    <xf numFmtId="0" fontId="24" fillId="5" borderId="1"/>
    <xf numFmtId="0" fontId="32" fillId="0" borderId="1"/>
    <xf numFmtId="0" fontId="33" fillId="0" borderId="1">
      <alignment wrapText="1"/>
    </xf>
    <xf numFmtId="0" fontId="33" fillId="0" borderId="1"/>
    <xf numFmtId="0" fontId="34" fillId="0" borderId="1">
      <alignment horizontal="center" wrapText="1"/>
    </xf>
    <xf numFmtId="0" fontId="34" fillId="0" borderId="1">
      <alignment horizontal="center"/>
    </xf>
    <xf numFmtId="0" fontId="33" fillId="0" borderId="1">
      <alignment horizontal="right"/>
    </xf>
    <xf numFmtId="0" fontId="33" fillId="0" borderId="4">
      <alignment horizontal="center" vertical="center" wrapText="1"/>
    </xf>
    <xf numFmtId="49" fontId="33" fillId="0" borderId="4">
      <alignment horizontal="center" vertical="top" shrinkToFit="1"/>
    </xf>
    <xf numFmtId="0" fontId="35" fillId="0" borderId="4">
      <alignment horizontal="left"/>
    </xf>
    <xf numFmtId="4" fontId="35" fillId="4" borderId="4">
      <alignment horizontal="right" vertical="top" shrinkToFit="1"/>
    </xf>
    <xf numFmtId="10" fontId="35" fillId="4" borderId="4">
      <alignment horizontal="right" vertical="top" shrinkToFit="1"/>
    </xf>
    <xf numFmtId="0" fontId="33" fillId="0" borderId="1">
      <alignment horizontal="left" wrapText="1"/>
    </xf>
    <xf numFmtId="0" fontId="35" fillId="0" borderId="4">
      <alignment vertical="top" wrapText="1"/>
    </xf>
    <xf numFmtId="4" fontId="35" fillId="6" borderId="4">
      <alignment horizontal="right" vertical="top" shrinkToFit="1"/>
    </xf>
    <xf numFmtId="10" fontId="35" fillId="6" borderId="4">
      <alignment horizontal="right" vertical="top" shrinkToFit="1"/>
    </xf>
    <xf numFmtId="0" fontId="14" fillId="0" borderId="1"/>
    <xf numFmtId="0" fontId="14" fillId="0" borderId="1"/>
    <xf numFmtId="0" fontId="33" fillId="0" borderId="1"/>
    <xf numFmtId="0" fontId="33" fillId="0" borderId="1"/>
    <xf numFmtId="0" fontId="14" fillId="0" borderId="1"/>
    <xf numFmtId="0" fontId="33" fillId="7" borderId="1"/>
    <xf numFmtId="0" fontId="33" fillId="7" borderId="2"/>
    <xf numFmtId="0" fontId="33" fillId="7" borderId="3"/>
    <xf numFmtId="49" fontId="33" fillId="0" borderId="4">
      <alignment horizontal="left" vertical="top" wrapText="1" indent="2"/>
    </xf>
    <xf numFmtId="4" fontId="33" fillId="0" borderId="4">
      <alignment horizontal="right" vertical="top" shrinkToFit="1"/>
    </xf>
    <xf numFmtId="10" fontId="33" fillId="0" borderId="4">
      <alignment horizontal="right" vertical="top" shrinkToFit="1"/>
    </xf>
    <xf numFmtId="0" fontId="33" fillId="7" borderId="3">
      <alignment shrinkToFit="1"/>
    </xf>
    <xf numFmtId="0" fontId="33" fillId="7" borderId="7"/>
    <xf numFmtId="0" fontId="33" fillId="7" borderId="3">
      <alignment horizontal="center"/>
    </xf>
    <xf numFmtId="0" fontId="33" fillId="7" borderId="3">
      <alignment horizontal="left"/>
    </xf>
    <xf numFmtId="0" fontId="33" fillId="7" borderId="7">
      <alignment horizontal="center"/>
    </xf>
    <xf numFmtId="0" fontId="33" fillId="7" borderId="7">
      <alignment horizontal="left"/>
    </xf>
    <xf numFmtId="0" fontId="1" fillId="0" borderId="1"/>
    <xf numFmtId="0" fontId="44" fillId="0" borderId="1">
      <alignment horizontal="left"/>
    </xf>
    <xf numFmtId="0" fontId="14" fillId="0" borderId="1"/>
    <xf numFmtId="0" fontId="44" fillId="0" borderId="1">
      <alignment horizontal="left"/>
    </xf>
    <xf numFmtId="0" fontId="14" fillId="0" borderId="1"/>
    <xf numFmtId="0" fontId="38" fillId="0" borderId="1"/>
    <xf numFmtId="0" fontId="33" fillId="0" borderId="1"/>
    <xf numFmtId="0" fontId="38" fillId="0" borderId="1"/>
    <xf numFmtId="0" fontId="33" fillId="0" borderId="1"/>
    <xf numFmtId="0" fontId="44" fillId="0" borderId="1">
      <alignment horizontal="left"/>
    </xf>
    <xf numFmtId="0" fontId="14" fillId="0" borderId="1"/>
    <xf numFmtId="49" fontId="16" fillId="0" borderId="2"/>
    <xf numFmtId="4" fontId="16" fillId="0" borderId="28">
      <alignment horizontal="right"/>
    </xf>
    <xf numFmtId="4" fontId="16" fillId="0" borderId="36">
      <alignment horizontal="right"/>
    </xf>
    <xf numFmtId="49" fontId="16" fillId="0" borderId="1">
      <alignment horizontal="right"/>
    </xf>
    <xf numFmtId="0" fontId="16" fillId="0" borderId="2"/>
    <xf numFmtId="4" fontId="16" fillId="0" borderId="26">
      <alignment horizontal="right"/>
    </xf>
    <xf numFmtId="49" fontId="16" fillId="0" borderId="20">
      <alignment horizontal="center"/>
    </xf>
    <xf numFmtId="4" fontId="16" fillId="0" borderId="54">
      <alignment horizontal="right"/>
    </xf>
    <xf numFmtId="0" fontId="28" fillId="0" borderId="1">
      <alignment horizontal="center"/>
    </xf>
    <xf numFmtId="0" fontId="28" fillId="0" borderId="2"/>
    <xf numFmtId="0" fontId="16" fillId="0" borderId="40">
      <alignment horizontal="left" wrapText="1"/>
    </xf>
    <xf numFmtId="0" fontId="16" fillId="0" borderId="38">
      <alignment horizontal="left" wrapText="1" indent="1"/>
    </xf>
    <xf numFmtId="0" fontId="16" fillId="0" borderId="40">
      <alignment horizontal="left" wrapText="1" indent="2"/>
    </xf>
    <xf numFmtId="0" fontId="16" fillId="0" borderId="39">
      <alignment horizontal="left" wrapText="1" indent="2"/>
    </xf>
    <xf numFmtId="0" fontId="23" fillId="0" borderId="2">
      <alignment wrapText="1"/>
    </xf>
    <xf numFmtId="0" fontId="23" fillId="0" borderId="4">
      <alignment wrapText="1"/>
    </xf>
    <xf numFmtId="0" fontId="23" fillId="0" borderId="7">
      <alignment wrapText="1"/>
    </xf>
    <xf numFmtId="0" fontId="16" fillId="0" borderId="1">
      <alignment horizontal="center" wrapText="1"/>
    </xf>
    <xf numFmtId="49" fontId="16" fillId="0" borderId="2">
      <alignment horizontal="left"/>
    </xf>
    <xf numFmtId="49" fontId="16" fillId="0" borderId="27">
      <alignment horizontal="center" wrapText="1"/>
    </xf>
    <xf numFmtId="49" fontId="16" fillId="0" borderId="27">
      <alignment horizontal="left" wrapText="1"/>
    </xf>
    <xf numFmtId="49" fontId="16" fillId="0" borderId="27">
      <alignment horizontal="center" shrinkToFit="1"/>
    </xf>
    <xf numFmtId="49" fontId="16" fillId="0" borderId="2">
      <alignment horizontal="center"/>
    </xf>
    <xf numFmtId="0" fontId="16" fillId="0" borderId="7">
      <alignment horizontal="center"/>
    </xf>
    <xf numFmtId="0" fontId="16" fillId="0" borderId="1">
      <alignment horizontal="center"/>
    </xf>
    <xf numFmtId="49" fontId="16" fillId="0" borderId="2"/>
    <xf numFmtId="49" fontId="16" fillId="0" borderId="28">
      <alignment horizontal="center" shrinkToFit="1"/>
    </xf>
    <xf numFmtId="0" fontId="16" fillId="0" borderId="7"/>
    <xf numFmtId="0" fontId="16" fillId="0" borderId="2">
      <alignment horizontal="center"/>
    </xf>
    <xf numFmtId="49" fontId="16" fillId="0" borderId="7">
      <alignment horizontal="center"/>
    </xf>
    <xf numFmtId="49" fontId="16" fillId="0" borderId="1">
      <alignment horizontal="left"/>
    </xf>
    <xf numFmtId="0" fontId="38" fillId="0" borderId="2"/>
    <xf numFmtId="0" fontId="38" fillId="0" borderId="7"/>
    <xf numFmtId="49" fontId="16" fillId="0" borderId="26">
      <alignment horizontal="center"/>
    </xf>
    <xf numFmtId="0" fontId="28" fillId="0" borderId="5">
      <alignment horizontal="center" vertical="center" textRotation="90" wrapText="1"/>
    </xf>
    <xf numFmtId="0" fontId="28" fillId="0" borderId="7">
      <alignment horizontal="center" vertical="center" textRotation="90" wrapText="1"/>
    </xf>
    <xf numFmtId="0" fontId="16" fillId="0" borderId="1">
      <alignment vertical="center"/>
    </xf>
    <xf numFmtId="0" fontId="28" fillId="0" borderId="5">
      <alignment horizontal="center" vertical="center" textRotation="90"/>
    </xf>
    <xf numFmtId="49" fontId="16" fillId="0" borderId="4">
      <alignment horizontal="center" vertical="center" wrapText="1"/>
    </xf>
    <xf numFmtId="0" fontId="28" fillId="0" borderId="42"/>
    <xf numFmtId="49" fontId="43" fillId="0" borderId="43">
      <alignment horizontal="left" vertical="center" wrapText="1"/>
    </xf>
    <xf numFmtId="49" fontId="16" fillId="0" borderId="41">
      <alignment horizontal="left" vertical="center" wrapText="1" indent="2"/>
    </xf>
    <xf numFmtId="49" fontId="16" fillId="0" borderId="39">
      <alignment horizontal="left" vertical="center" wrapText="1" indent="3"/>
    </xf>
    <xf numFmtId="49" fontId="16" fillId="0" borderId="43">
      <alignment horizontal="left" vertical="center" wrapText="1" indent="3"/>
    </xf>
    <xf numFmtId="49" fontId="16" fillId="0" borderId="44">
      <alignment horizontal="left" vertical="center" wrapText="1" indent="3"/>
    </xf>
    <xf numFmtId="0" fontId="43" fillId="0" borderId="42">
      <alignment horizontal="left" vertical="center" wrapText="1"/>
    </xf>
    <xf numFmtId="49" fontId="16" fillId="0" borderId="7">
      <alignment horizontal="left" vertical="center" wrapText="1" indent="3"/>
    </xf>
    <xf numFmtId="49" fontId="16" fillId="0" borderId="1">
      <alignment horizontal="left" vertical="center" wrapText="1" indent="3"/>
    </xf>
    <xf numFmtId="49" fontId="16" fillId="0" borderId="2">
      <alignment horizontal="left" vertical="center" wrapText="1" indent="3"/>
    </xf>
    <xf numFmtId="49" fontId="43" fillId="0" borderId="42">
      <alignment horizontal="left" vertical="center" wrapText="1"/>
    </xf>
    <xf numFmtId="49" fontId="16" fillId="0" borderId="8">
      <alignment horizontal="center" vertical="center" wrapText="1"/>
    </xf>
    <xf numFmtId="49" fontId="28" fillId="0" borderId="21">
      <alignment horizontal="center"/>
    </xf>
    <xf numFmtId="49" fontId="28" fillId="0" borderId="32">
      <alignment horizontal="center" vertical="center" wrapText="1"/>
    </xf>
    <xf numFmtId="49" fontId="16" fillId="0" borderId="24">
      <alignment horizontal="center" vertical="center" wrapText="1"/>
    </xf>
    <xf numFmtId="49" fontId="16" fillId="0" borderId="27">
      <alignment horizontal="center" vertical="center" wrapText="1"/>
    </xf>
    <xf numFmtId="49" fontId="16" fillId="0" borderId="32">
      <alignment horizontal="center" vertical="center" wrapText="1"/>
    </xf>
    <xf numFmtId="49" fontId="16" fillId="0" borderId="45">
      <alignment horizontal="center" vertical="center" wrapText="1"/>
    </xf>
    <xf numFmtId="49" fontId="16" fillId="0" borderId="29">
      <alignment horizontal="center" vertical="center" wrapText="1"/>
    </xf>
    <xf numFmtId="49" fontId="16" fillId="0" borderId="1">
      <alignment horizontal="center" vertical="center" wrapText="1"/>
    </xf>
    <xf numFmtId="49" fontId="16" fillId="0" borderId="2">
      <alignment horizontal="center" vertical="center" wrapText="1"/>
    </xf>
    <xf numFmtId="49" fontId="28" fillId="0" borderId="21">
      <alignment horizontal="center" vertical="center" wrapText="1"/>
    </xf>
    <xf numFmtId="0" fontId="16" fillId="0" borderId="4">
      <alignment horizontal="center" vertical="top"/>
    </xf>
    <xf numFmtId="49" fontId="16" fillId="0" borderId="4">
      <alignment horizontal="center" vertical="top" wrapText="1"/>
    </xf>
    <xf numFmtId="4" fontId="16" fillId="0" borderId="22">
      <alignment horizontal="right"/>
    </xf>
    <xf numFmtId="0" fontId="16" fillId="0" borderId="25"/>
    <xf numFmtId="4" fontId="16" fillId="0" borderId="8">
      <alignment horizontal="right"/>
    </xf>
    <xf numFmtId="4" fontId="16" fillId="0" borderId="29">
      <alignment horizontal="right" shrinkToFit="1"/>
    </xf>
    <xf numFmtId="4" fontId="16" fillId="0" borderId="1">
      <alignment horizontal="right" shrinkToFit="1"/>
    </xf>
    <xf numFmtId="0" fontId="28" fillId="0" borderId="4">
      <alignment horizontal="center" vertical="top"/>
    </xf>
    <xf numFmtId="0" fontId="16" fillId="0" borderId="4">
      <alignment horizontal="center" vertical="top" wrapText="1"/>
    </xf>
    <xf numFmtId="0" fontId="16" fillId="0" borderId="4">
      <alignment horizontal="center" vertical="top"/>
    </xf>
    <xf numFmtId="4" fontId="16" fillId="0" borderId="37">
      <alignment horizontal="right"/>
    </xf>
    <xf numFmtId="0" fontId="16" fillId="0" borderId="23"/>
    <xf numFmtId="4" fontId="16" fillId="0" borderId="46">
      <alignment horizontal="right"/>
    </xf>
    <xf numFmtId="0" fontId="16" fillId="0" borderId="2">
      <alignment horizontal="right"/>
    </xf>
    <xf numFmtId="0" fontId="28" fillId="0" borderId="4">
      <alignment horizontal="center" vertical="top"/>
    </xf>
    <xf numFmtId="0" fontId="38" fillId="9" borderId="1"/>
    <xf numFmtId="0" fontId="33" fillId="7" borderId="1"/>
    <xf numFmtId="0" fontId="28" fillId="0" borderId="1"/>
    <xf numFmtId="0" fontId="33" fillId="0" borderId="1">
      <alignment wrapText="1"/>
    </xf>
    <xf numFmtId="0" fontId="39" fillId="0" borderId="1"/>
    <xf numFmtId="0" fontId="33" fillId="0" borderId="1"/>
    <xf numFmtId="0" fontId="16" fillId="0" borderId="1">
      <alignment horizontal="left"/>
    </xf>
    <xf numFmtId="0" fontId="34" fillId="0" borderId="1">
      <alignment horizontal="center" wrapText="1"/>
    </xf>
    <xf numFmtId="0" fontId="16" fillId="0" borderId="1"/>
    <xf numFmtId="0" fontId="34" fillId="0" borderId="1">
      <alignment horizontal="center"/>
    </xf>
    <xf numFmtId="0" fontId="20" fillId="0" borderId="1"/>
    <xf numFmtId="0" fontId="33" fillId="0" borderId="1">
      <alignment horizontal="right"/>
    </xf>
    <xf numFmtId="0" fontId="38" fillId="9" borderId="2"/>
    <xf numFmtId="0" fontId="33" fillId="7" borderId="2"/>
    <xf numFmtId="0" fontId="16" fillId="0" borderId="5">
      <alignment horizontal="center" vertical="top" wrapText="1"/>
    </xf>
    <xf numFmtId="0" fontId="33" fillId="0" borderId="4">
      <alignment horizontal="center" vertical="center" wrapText="1"/>
    </xf>
    <xf numFmtId="0" fontId="16" fillId="0" borderId="5">
      <alignment horizontal="center" vertical="center"/>
    </xf>
    <xf numFmtId="0" fontId="33" fillId="7" borderId="3"/>
    <xf numFmtId="0" fontId="38" fillId="9" borderId="3"/>
    <xf numFmtId="49" fontId="33" fillId="0" borderId="4">
      <alignment horizontal="left" vertical="top" wrapText="1" indent="2"/>
    </xf>
    <xf numFmtId="0" fontId="16" fillId="0" borderId="55">
      <alignment horizontal="left" wrapText="1"/>
    </xf>
    <xf numFmtId="49" fontId="33" fillId="0" borderId="4">
      <alignment horizontal="center" vertical="top" shrinkToFit="1"/>
    </xf>
    <xf numFmtId="0" fontId="16" fillId="0" borderId="40">
      <alignment horizontal="left" wrapText="1" indent="1"/>
    </xf>
    <xf numFmtId="4" fontId="33" fillId="0" borderId="4">
      <alignment horizontal="right" vertical="top" shrinkToFit="1"/>
    </xf>
    <xf numFmtId="0" fontId="16" fillId="0" borderId="42">
      <alignment horizontal="left" wrapText="1" indent="2"/>
    </xf>
    <xf numFmtId="10" fontId="33" fillId="0" borderId="4">
      <alignment horizontal="right" vertical="top" shrinkToFit="1"/>
    </xf>
    <xf numFmtId="0" fontId="38" fillId="9" borderId="53"/>
    <xf numFmtId="0" fontId="33" fillId="7" borderId="3">
      <alignment shrinkToFit="1"/>
    </xf>
    <xf numFmtId="0" fontId="40" fillId="0" borderId="1">
      <alignment horizontal="center" wrapText="1"/>
    </xf>
    <xf numFmtId="0" fontId="35" fillId="0" borderId="4">
      <alignment horizontal="left"/>
    </xf>
    <xf numFmtId="0" fontId="42" fillId="0" borderId="1">
      <alignment horizontal="center" vertical="top"/>
    </xf>
    <xf numFmtId="4" fontId="35" fillId="4" borderId="4">
      <alignment horizontal="right" vertical="top" shrinkToFit="1"/>
    </xf>
    <xf numFmtId="0" fontId="16" fillId="0" borderId="2">
      <alignment wrapText="1"/>
    </xf>
    <xf numFmtId="10" fontId="35" fillId="4" borderId="4">
      <alignment horizontal="right" vertical="top" shrinkToFit="1"/>
    </xf>
    <xf numFmtId="0" fontId="16" fillId="0" borderId="3">
      <alignment wrapText="1"/>
    </xf>
    <xf numFmtId="0" fontId="33" fillId="7" borderId="7"/>
    <xf numFmtId="0" fontId="16" fillId="0" borderId="7">
      <alignment horizontal="left"/>
    </xf>
    <xf numFmtId="0" fontId="33" fillId="0" borderId="1">
      <alignment horizontal="left" wrapText="1"/>
    </xf>
    <xf numFmtId="0" fontId="16" fillId="0" borderId="4">
      <alignment horizontal="center" vertical="top" wrapText="1"/>
    </xf>
    <xf numFmtId="0" fontId="35" fillId="0" borderId="4">
      <alignment vertical="top" wrapText="1"/>
    </xf>
    <xf numFmtId="0" fontId="16" fillId="0" borderId="8">
      <alignment horizontal="center" vertical="center"/>
    </xf>
    <xf numFmtId="4" fontId="35" fillId="6" borderId="4">
      <alignment horizontal="right" vertical="top" shrinkToFit="1"/>
    </xf>
    <xf numFmtId="0" fontId="38" fillId="9" borderId="33"/>
    <xf numFmtId="10" fontId="35" fillId="6" borderId="4">
      <alignment horizontal="right" vertical="top" shrinkToFit="1"/>
    </xf>
    <xf numFmtId="49" fontId="16" fillId="0" borderId="21">
      <alignment horizontal="center" wrapText="1"/>
    </xf>
    <xf numFmtId="0" fontId="33" fillId="7" borderId="3">
      <alignment horizontal="center"/>
    </xf>
    <xf numFmtId="49" fontId="16" fillId="0" borderId="24">
      <alignment horizontal="center" wrapText="1"/>
    </xf>
    <xf numFmtId="0" fontId="33" fillId="7" borderId="3">
      <alignment horizontal="left"/>
    </xf>
    <xf numFmtId="49" fontId="16" fillId="0" borderId="32">
      <alignment horizontal="center"/>
    </xf>
    <xf numFmtId="0" fontId="33" fillId="7" borderId="7">
      <alignment horizontal="center"/>
    </xf>
    <xf numFmtId="0" fontId="38" fillId="9" borderId="7"/>
    <xf numFmtId="0" fontId="33" fillId="7" borderId="7">
      <alignment horizontal="left"/>
    </xf>
    <xf numFmtId="0" fontId="38" fillId="9" borderId="51"/>
    <xf numFmtId="0" fontId="16" fillId="0" borderId="29"/>
    <xf numFmtId="0" fontId="16" fillId="0" borderId="1">
      <alignment horizontal="center"/>
    </xf>
    <xf numFmtId="49" fontId="16" fillId="0" borderId="7"/>
    <xf numFmtId="49" fontId="16" fillId="0" borderId="1"/>
    <xf numFmtId="0" fontId="16" fillId="0" borderId="4">
      <alignment horizontal="center" vertical="center"/>
    </xf>
    <xf numFmtId="0" fontId="38" fillId="9" borderId="50"/>
    <xf numFmtId="49" fontId="16" fillId="0" borderId="22">
      <alignment horizontal="center"/>
    </xf>
    <xf numFmtId="49" fontId="16" fillId="0" borderId="25">
      <alignment horizontal="center"/>
    </xf>
    <xf numFmtId="49" fontId="16" fillId="0" borderId="4">
      <alignment horizontal="center"/>
    </xf>
    <xf numFmtId="49" fontId="16" fillId="0" borderId="4">
      <alignment horizontal="center" vertical="top" wrapText="1"/>
    </xf>
    <xf numFmtId="49" fontId="16" fillId="0" borderId="4">
      <alignment horizontal="center" vertical="top" wrapText="1"/>
    </xf>
    <xf numFmtId="0" fontId="38" fillId="9" borderId="52"/>
    <xf numFmtId="4" fontId="16" fillId="0" borderId="4">
      <alignment horizontal="right"/>
    </xf>
    <xf numFmtId="0" fontId="16" fillId="10" borderId="29"/>
    <xf numFmtId="49" fontId="16" fillId="0" borderId="56">
      <alignment horizontal="center" vertical="top"/>
    </xf>
    <xf numFmtId="49" fontId="38" fillId="0" borderId="1"/>
    <xf numFmtId="0" fontId="16" fillId="0" borderId="1">
      <alignment horizontal="right"/>
    </xf>
    <xf numFmtId="49" fontId="16" fillId="0" borderId="1">
      <alignment horizontal="right"/>
    </xf>
    <xf numFmtId="0" fontId="41" fillId="0" borderId="1"/>
    <xf numFmtId="0" fontId="41" fillId="0" borderId="6"/>
    <xf numFmtId="49" fontId="37" fillId="0" borderId="12">
      <alignment horizontal="right"/>
    </xf>
    <xf numFmtId="0" fontId="16" fillId="0" borderId="12">
      <alignment horizontal="right"/>
    </xf>
    <xf numFmtId="0" fontId="41" fillId="0" borderId="2"/>
    <xf numFmtId="0" fontId="16" fillId="0" borderId="8">
      <alignment horizontal="center"/>
    </xf>
    <xf numFmtId="49" fontId="38" fillId="0" borderId="13">
      <alignment horizontal="center"/>
    </xf>
    <xf numFmtId="14" fontId="16" fillId="0" borderId="15">
      <alignment horizontal="center"/>
    </xf>
    <xf numFmtId="0" fontId="16" fillId="0" borderId="16">
      <alignment horizontal="center"/>
    </xf>
    <xf numFmtId="49" fontId="16" fillId="0" borderId="17">
      <alignment horizontal="center"/>
    </xf>
    <xf numFmtId="49" fontId="16" fillId="0" borderId="15">
      <alignment horizontal="center"/>
    </xf>
    <xf numFmtId="0" fontId="16" fillId="0" borderId="15">
      <alignment horizontal="center"/>
    </xf>
    <xf numFmtId="49" fontId="16" fillId="0" borderId="18">
      <alignment horizontal="center"/>
    </xf>
    <xf numFmtId="0" fontId="20" fillId="0" borderId="29"/>
    <xf numFmtId="49" fontId="16" fillId="0" borderId="56">
      <alignment horizontal="center" vertical="top" wrapText="1"/>
    </xf>
    <xf numFmtId="0" fontId="16" fillId="0" borderId="57">
      <alignment horizontal="center" vertical="center"/>
    </xf>
    <xf numFmtId="4" fontId="16" fillId="0" borderId="20">
      <alignment horizontal="right"/>
    </xf>
    <xf numFmtId="49" fontId="16" fillId="0" borderId="23">
      <alignment horizontal="center"/>
    </xf>
    <xf numFmtId="0" fontId="16" fillId="0" borderId="1">
      <alignment horizontal="left" wrapText="1"/>
    </xf>
    <xf numFmtId="0" fontId="16" fillId="0" borderId="2">
      <alignment horizontal="left"/>
    </xf>
    <xf numFmtId="0" fontId="16" fillId="0" borderId="38">
      <alignment horizontal="left" wrapText="1"/>
    </xf>
    <xf numFmtId="0" fontId="16" fillId="0" borderId="3"/>
    <xf numFmtId="0" fontId="28" fillId="0" borderId="58">
      <alignment horizontal="left" wrapText="1"/>
    </xf>
    <xf numFmtId="0" fontId="16" fillId="0" borderId="26">
      <alignment horizontal="left" wrapText="1" indent="2"/>
    </xf>
    <xf numFmtId="49" fontId="16" fillId="0" borderId="1">
      <alignment horizontal="center" wrapText="1"/>
    </xf>
    <xf numFmtId="49" fontId="16" fillId="0" borderId="32">
      <alignment horizontal="center" wrapText="1"/>
    </xf>
    <xf numFmtId="0" fontId="16" fillId="0" borderId="33"/>
    <xf numFmtId="0" fontId="16" fillId="0" borderId="35">
      <alignment horizontal="center" wrapText="1"/>
    </xf>
    <xf numFmtId="0" fontId="38" fillId="9" borderId="29"/>
    <xf numFmtId="49" fontId="16" fillId="0" borderId="27">
      <alignment horizontal="center"/>
    </xf>
    <xf numFmtId="49" fontId="16" fillId="0" borderId="1">
      <alignment horizontal="center"/>
    </xf>
    <xf numFmtId="49" fontId="16" fillId="0" borderId="28">
      <alignment horizontal="center" wrapText="1"/>
    </xf>
    <xf numFmtId="49" fontId="16" fillId="0" borderId="36">
      <alignment horizontal="center" wrapText="1"/>
    </xf>
    <xf numFmtId="49" fontId="16" fillId="0" borderId="28">
      <alignment horizontal="center"/>
    </xf>
    <xf numFmtId="0" fontId="32" fillId="0" borderId="1"/>
  </cellStyleXfs>
  <cellXfs count="150">
    <xf numFmtId="0" fontId="0" fillId="0" borderId="0" xfId="0"/>
    <xf numFmtId="0" fontId="0" fillId="0" borderId="0" xfId="0" applyProtection="1">
      <protection locked="0"/>
    </xf>
    <xf numFmtId="0" fontId="5" fillId="0" borderId="1" xfId="5" applyNumberFormat="1" applyProtection="1"/>
    <xf numFmtId="0" fontId="5" fillId="0" borderId="9" xfId="9" applyNumberFormat="1" applyProtection="1"/>
    <xf numFmtId="0" fontId="5" fillId="0" borderId="14" xfId="18" applyNumberFormat="1" applyProtection="1"/>
    <xf numFmtId="0" fontId="7" fillId="0" borderId="1" xfId="21" applyNumberFormat="1" applyProtection="1"/>
    <xf numFmtId="49" fontId="7" fillId="0" borderId="1" xfId="26" applyNumberFormat="1" applyProtection="1"/>
    <xf numFmtId="49" fontId="7" fillId="0" borderId="1" xfId="30" applyNumberFormat="1" applyProtection="1">
      <alignment horizontal="center"/>
    </xf>
    <xf numFmtId="49" fontId="7" fillId="0" borderId="4" xfId="41" applyNumberFormat="1" applyBorder="1" applyProtection="1">
      <alignment horizontal="center" vertical="center" wrapText="1"/>
    </xf>
    <xf numFmtId="49" fontId="7" fillId="0" borderId="4" xfId="42" applyBorder="1" applyProtection="1">
      <alignment horizontal="center" vertical="center" wrapText="1"/>
      <protection locked="0"/>
    </xf>
    <xf numFmtId="49" fontId="7" fillId="0" borderId="4" xfId="44" applyNumberFormat="1" applyProtection="1">
      <alignment horizontal="center" vertical="center" wrapText="1"/>
    </xf>
    <xf numFmtId="49" fontId="7" fillId="0" borderId="8" xfId="45" applyNumberFormat="1" applyProtection="1">
      <alignment horizontal="center" vertical="center" wrapText="1"/>
    </xf>
    <xf numFmtId="0" fontId="7" fillId="0" borderId="20" xfId="46" applyNumberFormat="1" applyProtection="1">
      <alignment horizontal="left" wrapText="1"/>
    </xf>
    <xf numFmtId="49" fontId="7" fillId="0" borderId="22" xfId="48" applyNumberFormat="1" applyProtection="1">
      <alignment horizontal="center"/>
    </xf>
    <xf numFmtId="4" fontId="7" fillId="0" borderId="4" xfId="49" applyNumberFormat="1" applyProtection="1">
      <alignment horizontal="right"/>
    </xf>
    <xf numFmtId="0" fontId="7" fillId="0" borderId="23" xfId="51" applyNumberFormat="1" applyProtection="1">
      <alignment horizontal="left" wrapText="1" indent="1"/>
    </xf>
    <xf numFmtId="49" fontId="7" fillId="0" borderId="25" xfId="53" applyNumberFormat="1" applyProtection="1">
      <alignment horizontal="center"/>
    </xf>
    <xf numFmtId="0" fontId="7" fillId="0" borderId="26" xfId="55" applyNumberFormat="1" applyProtection="1">
      <alignment horizontal="left" wrapText="1" indent="2"/>
    </xf>
    <xf numFmtId="49" fontId="7" fillId="0" borderId="28" xfId="57" applyNumberFormat="1" applyProtection="1">
      <alignment horizontal="center"/>
    </xf>
    <xf numFmtId="4" fontId="7" fillId="0" borderId="28" xfId="58" applyNumberFormat="1" applyProtection="1">
      <alignment horizontal="right"/>
    </xf>
    <xf numFmtId="0" fontId="7" fillId="0" borderId="29" xfId="60" applyNumberFormat="1" applyProtection="1"/>
    <xf numFmtId="0" fontId="7" fillId="2" borderId="29" xfId="61" applyNumberFormat="1" applyProtection="1"/>
    <xf numFmtId="0" fontId="7" fillId="2" borderId="1" xfId="62" applyNumberFormat="1" applyProtection="1"/>
    <xf numFmtId="0" fontId="7" fillId="0" borderId="2" xfId="68" applyNumberFormat="1" applyProtection="1">
      <alignment horizontal="left"/>
    </xf>
    <xf numFmtId="49" fontId="7" fillId="0" borderId="2" xfId="69" applyNumberFormat="1" applyProtection="1"/>
    <xf numFmtId="0" fontId="7" fillId="0" borderId="2" xfId="70" applyNumberFormat="1" applyProtection="1"/>
    <xf numFmtId="0" fontId="5" fillId="0" borderId="2" xfId="71" applyNumberFormat="1" applyProtection="1"/>
    <xf numFmtId="0" fontId="7" fillId="0" borderId="31" xfId="75" applyNumberFormat="1" applyProtection="1">
      <alignment horizontal="left" wrapText="1" indent="1"/>
    </xf>
    <xf numFmtId="49" fontId="7" fillId="0" borderId="4" xfId="77" applyNumberFormat="1" applyProtection="1">
      <alignment horizontal="center"/>
    </xf>
    <xf numFmtId="0" fontId="7" fillId="0" borderId="33" xfId="79" applyNumberFormat="1" applyProtection="1"/>
    <xf numFmtId="0" fontId="2" fillId="0" borderId="34" xfId="80" applyNumberFormat="1" applyProtection="1">
      <alignment horizontal="left" wrapText="1"/>
    </xf>
    <xf numFmtId="49" fontId="7" fillId="0" borderId="36" xfId="82" applyNumberFormat="1" applyProtection="1">
      <alignment horizontal="center" wrapText="1"/>
    </xf>
    <xf numFmtId="4" fontId="7" fillId="0" borderId="22" xfId="83" applyNumberFormat="1" applyProtection="1">
      <alignment horizontal="right"/>
    </xf>
    <xf numFmtId="0" fontId="2" fillId="0" borderId="2" xfId="89" applyNumberFormat="1" applyProtection="1"/>
    <xf numFmtId="0" fontId="7" fillId="0" borderId="40" xfId="93" applyNumberFormat="1" applyProtection="1">
      <alignment horizontal="left" wrapText="1"/>
    </xf>
    <xf numFmtId="0" fontId="5" fillId="0" borderId="25" xfId="95" applyNumberFormat="1" applyProtection="1"/>
    <xf numFmtId="0" fontId="7" fillId="0" borderId="38" xfId="97" applyNumberFormat="1" applyProtection="1">
      <alignment horizontal="left" wrapText="1" indent="1"/>
    </xf>
    <xf numFmtId="0" fontId="7" fillId="0" borderId="40" xfId="100" applyNumberFormat="1" applyProtection="1">
      <alignment horizontal="left" wrapText="1" indent="2"/>
    </xf>
    <xf numFmtId="0" fontId="7" fillId="0" borderId="39" xfId="102" applyNumberFormat="1" applyProtection="1">
      <alignment horizontal="left" wrapText="1" indent="2"/>
    </xf>
    <xf numFmtId="49" fontId="7" fillId="0" borderId="28" xfId="104" applyNumberFormat="1" applyProtection="1">
      <alignment horizontal="center" shrinkToFit="1"/>
    </xf>
    <xf numFmtId="0" fontId="5" fillId="0" borderId="1" xfId="5" applyNumberFormat="1" applyBorder="1" applyProtection="1"/>
    <xf numFmtId="0" fontId="0" fillId="0" borderId="1" xfId="0" applyBorder="1" applyProtection="1">
      <protection locked="0"/>
    </xf>
    <xf numFmtId="49" fontId="7" fillId="0" borderId="25" xfId="41" applyNumberFormat="1" applyBorder="1" applyProtection="1">
      <alignment horizontal="center" vertical="center" wrapText="1"/>
    </xf>
    <xf numFmtId="165" fontId="15" fillId="0" borderId="4" xfId="41" applyNumberFormat="1" applyFont="1" applyBorder="1" applyProtection="1">
      <alignment horizontal="center" vertical="center" wrapText="1"/>
    </xf>
    <xf numFmtId="165" fontId="15" fillId="0" borderId="22" xfId="48" applyNumberFormat="1" applyFont="1" applyProtection="1">
      <alignment horizontal="center"/>
    </xf>
    <xf numFmtId="165" fontId="7" fillId="0" borderId="25" xfId="53" applyNumberFormat="1" applyProtection="1">
      <alignment horizontal="center"/>
    </xf>
    <xf numFmtId="165" fontId="7" fillId="0" borderId="28" xfId="57" applyNumberFormat="1" applyProtection="1">
      <alignment horizontal="center"/>
    </xf>
    <xf numFmtId="165" fontId="7" fillId="0" borderId="29" xfId="60" applyNumberFormat="1" applyProtection="1"/>
    <xf numFmtId="165" fontId="7" fillId="0" borderId="1" xfId="21" applyNumberFormat="1" applyProtection="1"/>
    <xf numFmtId="165" fontId="0" fillId="0" borderId="0" xfId="0" applyNumberFormat="1" applyProtection="1">
      <protection locked="0"/>
    </xf>
    <xf numFmtId="0" fontId="23" fillId="0" borderId="1" xfId="37" applyNumberFormat="1" applyFont="1" applyProtection="1"/>
    <xf numFmtId="49" fontId="15" fillId="0" borderId="4" xfId="44" applyNumberFormat="1" applyFont="1" applyProtection="1">
      <alignment horizontal="center" vertical="center" wrapText="1"/>
    </xf>
    <xf numFmtId="165" fontId="15" fillId="0" borderId="28" xfId="57" applyNumberFormat="1" applyFont="1" applyProtection="1">
      <alignment horizontal="center"/>
    </xf>
    <xf numFmtId="4" fontId="7" fillId="0" borderId="2" xfId="68" applyNumberFormat="1" applyProtection="1">
      <alignment horizontal="left"/>
    </xf>
    <xf numFmtId="4" fontId="15" fillId="0" borderId="4" xfId="41" applyNumberFormat="1" applyFont="1" applyBorder="1" applyProtection="1">
      <alignment horizontal="center" vertical="center" wrapText="1"/>
    </xf>
    <xf numFmtId="4" fontId="7" fillId="0" borderId="4" xfId="44" applyNumberFormat="1" applyProtection="1">
      <alignment horizontal="center" vertical="center" wrapText="1"/>
    </xf>
    <xf numFmtId="4" fontId="7" fillId="0" borderId="4" xfId="77" applyNumberFormat="1" applyProtection="1">
      <alignment horizontal="center"/>
    </xf>
    <xf numFmtId="4" fontId="7" fillId="0" borderId="28" xfId="57" applyNumberFormat="1" applyProtection="1">
      <alignment horizontal="center"/>
    </xf>
    <xf numFmtId="4" fontId="7" fillId="0" borderId="33" xfId="79" applyNumberFormat="1" applyProtection="1"/>
    <xf numFmtId="4" fontId="7" fillId="0" borderId="36" xfId="82" applyNumberFormat="1" applyProtection="1">
      <alignment horizontal="center" wrapText="1"/>
    </xf>
    <xf numFmtId="4" fontId="7" fillId="0" borderId="29" xfId="60" applyNumberFormat="1" applyProtection="1"/>
    <xf numFmtId="4" fontId="0" fillId="0" borderId="0" xfId="0" applyNumberFormat="1" applyProtection="1">
      <protection locked="0"/>
    </xf>
    <xf numFmtId="165" fontId="7" fillId="0" borderId="2" xfId="68" applyNumberFormat="1" applyProtection="1">
      <alignment horizontal="left"/>
    </xf>
    <xf numFmtId="165" fontId="7" fillId="0" borderId="4" xfId="77" applyNumberFormat="1" applyProtection="1">
      <alignment horizontal="center"/>
    </xf>
    <xf numFmtId="165" fontId="7" fillId="0" borderId="33" xfId="79" applyNumberFormat="1" applyProtection="1"/>
    <xf numFmtId="165" fontId="7" fillId="0" borderId="36" xfId="82" applyNumberFormat="1" applyProtection="1">
      <alignment horizontal="center" wrapText="1"/>
    </xf>
    <xf numFmtId="49" fontId="29" fillId="0" borderId="1" xfId="53" applyNumberFormat="1" applyFont="1" applyBorder="1" applyAlignment="1" applyProtection="1"/>
    <xf numFmtId="0" fontId="29" fillId="0" borderId="1" xfId="21" applyNumberFormat="1" applyFont="1" applyProtection="1"/>
    <xf numFmtId="49" fontId="7" fillId="0" borderId="4" xfId="44" applyNumberFormat="1" applyAlignment="1" applyProtection="1">
      <alignment horizontal="center" vertical="center"/>
    </xf>
    <xf numFmtId="49" fontId="15" fillId="0" borderId="4" xfId="44" applyNumberFormat="1" applyFont="1" applyAlignment="1" applyProtection="1">
      <alignment horizontal="center" vertical="center"/>
    </xf>
    <xf numFmtId="0" fontId="31" fillId="0" borderId="30" xfId="72" applyNumberFormat="1" applyFont="1" applyProtection="1">
      <alignment horizontal="left" wrapText="1"/>
    </xf>
    <xf numFmtId="49" fontId="31" fillId="0" borderId="28" xfId="73" applyNumberFormat="1" applyFont="1" applyProtection="1">
      <alignment horizontal="center" wrapText="1"/>
    </xf>
    <xf numFmtId="4" fontId="31" fillId="0" borderId="28" xfId="73" applyNumberFormat="1" applyFont="1" applyProtection="1">
      <alignment horizontal="center" wrapText="1"/>
    </xf>
    <xf numFmtId="165" fontId="31" fillId="0" borderId="28" xfId="73" applyNumberFormat="1" applyFont="1" applyProtection="1">
      <alignment horizontal="center" wrapText="1"/>
    </xf>
    <xf numFmtId="4" fontId="7" fillId="0" borderId="2" xfId="70" applyNumberFormat="1" applyProtection="1"/>
    <xf numFmtId="4" fontId="7" fillId="0" borderId="22" xfId="48" applyNumberFormat="1" applyProtection="1">
      <alignment horizontal="center"/>
    </xf>
    <xf numFmtId="4" fontId="7" fillId="0" borderId="25" xfId="53" applyNumberFormat="1" applyProtection="1">
      <alignment horizontal="center"/>
    </xf>
    <xf numFmtId="4" fontId="7" fillId="0" borderId="28" xfId="104" applyNumberFormat="1" applyProtection="1">
      <alignment horizontal="center" shrinkToFit="1"/>
    </xf>
    <xf numFmtId="165" fontId="7" fillId="0" borderId="2" xfId="70" applyNumberFormat="1" applyProtection="1"/>
    <xf numFmtId="165" fontId="7" fillId="0" borderId="28" xfId="104" applyNumberFormat="1" applyProtection="1">
      <alignment horizontal="center" shrinkToFit="1"/>
    </xf>
    <xf numFmtId="0" fontId="29" fillId="0" borderId="1" xfId="11" applyNumberFormat="1" applyFont="1" applyBorder="1" applyAlignment="1" applyProtection="1">
      <alignment horizontal="left" wrapText="1"/>
    </xf>
    <xf numFmtId="49" fontId="29" fillId="0" borderId="1" xfId="63" applyNumberFormat="1" applyFont="1" applyAlignment="1" applyProtection="1">
      <alignment horizontal="center" wrapText="1"/>
    </xf>
    <xf numFmtId="49" fontId="29" fillId="0" borderId="1" xfId="64" applyNumberFormat="1" applyFont="1" applyAlignment="1" applyProtection="1">
      <alignment horizontal="center"/>
    </xf>
    <xf numFmtId="4" fontId="7" fillId="0" borderId="25" xfId="104" applyNumberFormat="1" applyBorder="1" applyProtection="1">
      <alignment horizontal="center" shrinkToFit="1"/>
    </xf>
    <xf numFmtId="165" fontId="7" fillId="0" borderId="25" xfId="104" applyNumberFormat="1" applyBorder="1" applyProtection="1">
      <alignment horizontal="center" shrinkToFit="1"/>
    </xf>
    <xf numFmtId="4" fontId="7" fillId="0" borderId="28" xfId="104" applyNumberFormat="1" applyBorder="1" applyProtection="1">
      <alignment horizontal="center" shrinkToFit="1"/>
    </xf>
    <xf numFmtId="165" fontId="7" fillId="0" borderId="28" xfId="104" applyNumberFormat="1" applyBorder="1" applyProtection="1">
      <alignment horizontal="center" shrinkToFit="1"/>
    </xf>
    <xf numFmtId="0" fontId="31" fillId="0" borderId="38" xfId="91" applyNumberFormat="1" applyFont="1" applyProtection="1">
      <alignment horizontal="left" wrapText="1"/>
    </xf>
    <xf numFmtId="49" fontId="31" fillId="0" borderId="22" xfId="48" applyNumberFormat="1" applyFont="1" applyProtection="1">
      <alignment horizontal="center"/>
    </xf>
    <xf numFmtId="4" fontId="31" fillId="0" borderId="22" xfId="48" applyNumberFormat="1" applyFont="1" applyProtection="1">
      <alignment horizontal="center"/>
    </xf>
    <xf numFmtId="165" fontId="31" fillId="0" borderId="22" xfId="48" applyNumberFormat="1" applyFont="1" applyProtection="1">
      <alignment horizontal="center"/>
    </xf>
    <xf numFmtId="4" fontId="7" fillId="0" borderId="1" xfId="21" applyNumberFormat="1" applyProtection="1"/>
    <xf numFmtId="4" fontId="15" fillId="0" borderId="22" xfId="48" applyNumberFormat="1" applyFont="1" applyProtection="1">
      <alignment horizontal="center"/>
    </xf>
    <xf numFmtId="49" fontId="0" fillId="0" borderId="2" xfId="0" applyNumberFormat="1" applyBorder="1" applyAlignment="1">
      <alignment horizontal="right"/>
    </xf>
    <xf numFmtId="0" fontId="32" fillId="0" borderId="1" xfId="414"/>
    <xf numFmtId="0" fontId="25" fillId="8" borderId="1" xfId="314" applyNumberFormat="1" applyFont="1" applyFill="1" applyProtection="1"/>
    <xf numFmtId="0" fontId="25" fillId="0" borderId="4" xfId="348" applyNumberFormat="1" applyFont="1" applyProtection="1">
      <alignment vertical="top" wrapText="1"/>
    </xf>
    <xf numFmtId="49" fontId="25" fillId="0" borderId="4" xfId="330" applyNumberFormat="1" applyFont="1" applyProtection="1">
      <alignment horizontal="center" vertical="top" shrinkToFit="1"/>
    </xf>
    <xf numFmtId="4" fontId="25" fillId="8" borderId="4" xfId="350" applyNumberFormat="1" applyFont="1" applyFill="1" applyProtection="1">
      <alignment horizontal="right" vertical="top" shrinkToFit="1"/>
    </xf>
    <xf numFmtId="10" fontId="25" fillId="8" borderId="4" xfId="352" applyNumberFormat="1" applyFont="1" applyFill="1" applyProtection="1">
      <alignment horizontal="right" vertical="top" shrinkToFit="1"/>
    </xf>
    <xf numFmtId="0" fontId="36" fillId="0" borderId="4" xfId="348" applyNumberFormat="1" applyFont="1" applyProtection="1">
      <alignment vertical="top" wrapText="1"/>
    </xf>
    <xf numFmtId="49" fontId="36" fillId="0" borderId="4" xfId="330" applyNumberFormat="1" applyFont="1" applyProtection="1">
      <alignment horizontal="center" vertical="top" shrinkToFit="1"/>
    </xf>
    <xf numFmtId="4" fontId="36" fillId="8" borderId="4" xfId="350" applyNumberFormat="1" applyFont="1" applyFill="1" applyProtection="1">
      <alignment horizontal="right" vertical="top" shrinkToFit="1"/>
    </xf>
    <xf numFmtId="10" fontId="36" fillId="8" borderId="4" xfId="352" applyNumberFormat="1" applyFont="1" applyFill="1" applyProtection="1">
      <alignment horizontal="right" vertical="top" shrinkToFit="1"/>
    </xf>
    <xf numFmtId="4" fontId="36" fillId="8" borderId="4" xfId="340" applyNumberFormat="1" applyFont="1" applyFill="1" applyAlignment="1" applyProtection="1">
      <alignment horizontal="right" vertical="center" shrinkToFit="1"/>
    </xf>
    <xf numFmtId="10" fontId="36" fillId="8" borderId="4" xfId="342" applyNumberFormat="1" applyFont="1" applyFill="1" applyAlignment="1" applyProtection="1">
      <alignment horizontal="right" vertical="center" shrinkToFit="1"/>
    </xf>
    <xf numFmtId="0" fontId="25" fillId="0" borderId="1" xfId="314" applyNumberFormat="1" applyFont="1" applyProtection="1"/>
    <xf numFmtId="4" fontId="25" fillId="0" borderId="4" xfId="330" applyNumberFormat="1" applyFont="1" applyProtection="1">
      <alignment horizontal="center" vertical="top" shrinkToFit="1"/>
    </xf>
    <xf numFmtId="4" fontId="36" fillId="0" borderId="4" xfId="330" applyNumberFormat="1" applyFont="1" applyProtection="1">
      <alignment horizontal="center" vertical="top" shrinkToFit="1"/>
    </xf>
    <xf numFmtId="4" fontId="25" fillId="0" borderId="1" xfId="314" applyNumberFormat="1" applyFont="1" applyProtection="1"/>
    <xf numFmtId="4" fontId="23" fillId="0" borderId="1" xfId="414" applyNumberFormat="1" applyFont="1" applyProtection="1">
      <protection locked="0"/>
    </xf>
    <xf numFmtId="4" fontId="36" fillId="0" borderId="4" xfId="338" applyNumberFormat="1" applyFont="1" applyBorder="1" applyAlignment="1">
      <alignment horizontal="center" vertical="center"/>
    </xf>
    <xf numFmtId="165" fontId="36" fillId="0" borderId="4" xfId="330" applyNumberFormat="1" applyFont="1" applyProtection="1">
      <alignment horizontal="center" vertical="top" shrinkToFit="1"/>
    </xf>
    <xf numFmtId="165" fontId="25" fillId="0" borderId="4" xfId="330" applyNumberFormat="1" applyFont="1" applyProtection="1">
      <alignment horizontal="center" vertical="top" shrinkToFit="1"/>
    </xf>
    <xf numFmtId="165" fontId="36" fillId="0" borderId="4" xfId="338" applyNumberFormat="1" applyFont="1" applyBorder="1" applyAlignment="1">
      <alignment horizontal="center" vertical="center"/>
    </xf>
    <xf numFmtId="165" fontId="25" fillId="0" borderId="1" xfId="314" applyNumberFormat="1" applyFont="1" applyProtection="1"/>
    <xf numFmtId="0" fontId="23" fillId="0" borderId="1" xfId="414" applyFont="1" applyAlignment="1" applyProtection="1">
      <alignment wrapText="1"/>
      <protection locked="0"/>
    </xf>
    <xf numFmtId="0" fontId="29" fillId="5" borderId="1" xfId="189" applyFont="1" applyFill="1" applyAlignment="1">
      <alignment horizontal="right" wrapText="1"/>
    </xf>
    <xf numFmtId="4" fontId="45" fillId="5" borderId="1" xfId="189" applyNumberFormat="1" applyFont="1" applyFill="1" applyAlignment="1">
      <alignment horizontal="right" wrapText="1"/>
    </xf>
    <xf numFmtId="0" fontId="45" fillId="5" borderId="1" xfId="189" applyFont="1" applyFill="1" applyAlignment="1">
      <alignment horizontal="right" wrapText="1"/>
    </xf>
    <xf numFmtId="0" fontId="21" fillId="0" borderId="1" xfId="37" applyNumberFormat="1" applyFont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7" fillId="0" borderId="1" xfId="13" applyNumberFormat="1" applyFont="1" applyBorder="1" applyAlignment="1" applyProtection="1">
      <alignment horizontal="right" wrapText="1"/>
    </xf>
    <xf numFmtId="0" fontId="18" fillId="0" borderId="1" xfId="0" applyFont="1" applyBorder="1" applyAlignment="1">
      <alignment horizontal="right" wrapText="1"/>
    </xf>
    <xf numFmtId="49" fontId="7" fillId="0" borderId="2" xfId="13" applyNumberFormat="1" applyBorder="1" applyAlignment="1" applyProtection="1">
      <alignment horizontal="right" wrapText="1"/>
    </xf>
    <xf numFmtId="0" fontId="0" fillId="0" borderId="2" xfId="0" applyBorder="1" applyAlignment="1">
      <alignment horizontal="right" wrapText="1"/>
    </xf>
    <xf numFmtId="0" fontId="25" fillId="8" borderId="4" xfId="324" applyNumberFormat="1" applyFont="1" applyFill="1" applyBorder="1" applyProtection="1">
      <alignment horizontal="center" vertical="center" wrapText="1"/>
    </xf>
    <xf numFmtId="0" fontId="25" fillId="8" borderId="4" xfId="324" applyFont="1" applyFill="1" applyBorder="1">
      <alignment horizontal="center" vertical="center" wrapText="1"/>
    </xf>
    <xf numFmtId="165" fontId="25" fillId="8" borderId="4" xfId="324" applyNumberFormat="1" applyFont="1" applyFill="1" applyBorder="1" applyProtection="1">
      <alignment horizontal="center" vertical="center" wrapText="1"/>
    </xf>
    <xf numFmtId="165" fontId="25" fillId="8" borderId="4" xfId="324" applyNumberFormat="1" applyFont="1" applyFill="1" applyBorder="1">
      <alignment horizontal="center" vertical="center" wrapText="1"/>
    </xf>
    <xf numFmtId="0" fontId="25" fillId="5" borderId="1" xfId="189" applyFont="1" applyFill="1" applyAlignment="1">
      <alignment horizontal="right" wrapText="1"/>
    </xf>
    <xf numFmtId="0" fontId="17" fillId="5" borderId="1" xfId="189" applyFont="1" applyFill="1" applyAlignment="1">
      <alignment horizontal="right" wrapText="1"/>
    </xf>
    <xf numFmtId="0" fontId="36" fillId="0" borderId="4" xfId="338" applyNumberFormat="1" applyFont="1" applyBorder="1" applyAlignment="1" applyProtection="1">
      <alignment horizontal="left" vertical="center"/>
    </xf>
    <xf numFmtId="0" fontId="36" fillId="0" borderId="4" xfId="338" applyFont="1" applyBorder="1" applyAlignment="1">
      <alignment horizontal="left" vertical="center"/>
    </xf>
    <xf numFmtId="0" fontId="25" fillId="0" borderId="4" xfId="324" applyNumberFormat="1" applyFont="1" applyBorder="1" applyProtection="1">
      <alignment horizontal="center" vertical="center" wrapText="1"/>
    </xf>
    <xf numFmtId="0" fontId="25" fillId="0" borderId="4" xfId="324" applyFont="1" applyBorder="1">
      <alignment horizontal="center" vertical="center" wrapText="1"/>
    </xf>
    <xf numFmtId="0" fontId="46" fillId="5" borderId="1" xfId="189" applyFont="1" applyFill="1" applyAlignment="1">
      <alignment horizontal="center" vertical="center" wrapText="1"/>
    </xf>
    <xf numFmtId="0" fontId="21" fillId="5" borderId="1" xfId="189" applyFont="1" applyFill="1" applyAlignment="1">
      <alignment horizontal="center" vertical="center" wrapText="1"/>
    </xf>
    <xf numFmtId="0" fontId="23" fillId="0" borderId="1" xfId="414" applyFont="1" applyAlignment="1" applyProtection="1">
      <alignment wrapText="1"/>
      <protection locked="0"/>
    </xf>
    <xf numFmtId="0" fontId="32" fillId="0" borderId="1" xfId="414" applyAlignment="1">
      <alignment wrapText="1"/>
    </xf>
    <xf numFmtId="0" fontId="25" fillId="0" borderId="1" xfId="320" applyNumberFormat="1" applyFont="1" applyBorder="1" applyProtection="1">
      <alignment horizontal="right"/>
    </xf>
    <xf numFmtId="0" fontId="25" fillId="0" borderId="1" xfId="320" applyFont="1" applyBorder="1">
      <alignment horizontal="right"/>
    </xf>
    <xf numFmtId="0" fontId="7" fillId="0" borderId="1" xfId="63" applyNumberFormat="1" applyAlignment="1" applyProtection="1">
      <alignment horizontal="left" wrapText="1"/>
    </xf>
    <xf numFmtId="0" fontId="0" fillId="0" borderId="0" xfId="0" applyAlignment="1">
      <alignment wrapText="1"/>
    </xf>
    <xf numFmtId="0" fontId="30" fillId="0" borderId="1" xfId="1" applyNumberFormat="1" applyFont="1" applyAlignment="1" applyProtection="1">
      <alignment horizontal="center" vertical="center" wrapText="1"/>
    </xf>
    <xf numFmtId="0" fontId="21" fillId="0" borderId="1" xfId="84" applyNumberFormat="1" applyFont="1" applyBorder="1" applyAlignment="1" applyProtection="1">
      <alignment horizontal="center" wrapText="1"/>
    </xf>
    <xf numFmtId="0" fontId="21" fillId="0" borderId="1" xfId="84" applyNumberFormat="1" applyFont="1" applyBorder="1" applyAlignment="1">
      <alignment horizontal="center" wrapText="1"/>
    </xf>
    <xf numFmtId="0" fontId="22" fillId="0" borderId="1" xfId="0" applyFont="1" applyBorder="1" applyAlignment="1">
      <alignment horizontal="center" wrapText="1"/>
    </xf>
    <xf numFmtId="0" fontId="17" fillId="0" borderId="1" xfId="20" applyNumberFormat="1" applyFont="1" applyBorder="1" applyAlignment="1" applyProtection="1">
      <alignment horizontal="right" wrapText="1"/>
    </xf>
    <xf numFmtId="0" fontId="18" fillId="0" borderId="1" xfId="0" applyFont="1" applyBorder="1" applyAlignment="1">
      <alignment horizontal="right"/>
    </xf>
  </cellXfs>
  <cellStyles count="415">
    <cellStyle name="br" xfId="177"/>
    <cellStyle name="br 2" xfId="224"/>
    <cellStyle name="br 3" xfId="223"/>
    <cellStyle name="br 4" xfId="205"/>
    <cellStyle name="col" xfId="176"/>
    <cellStyle name="col 2" xfId="226"/>
    <cellStyle name="col 3" xfId="225"/>
    <cellStyle name="col 4" xfId="206"/>
    <cellStyle name="style0" xfId="178"/>
    <cellStyle name="style0 2" xfId="228"/>
    <cellStyle name="style0 3" xfId="227"/>
    <cellStyle name="style0 4" xfId="207"/>
    <cellStyle name="td" xfId="179"/>
    <cellStyle name="td 2" xfId="230"/>
    <cellStyle name="td 3" xfId="229"/>
    <cellStyle name="td 4" xfId="208"/>
    <cellStyle name="tr" xfId="175"/>
    <cellStyle name="tr 2" xfId="232"/>
    <cellStyle name="tr 3" xfId="231"/>
    <cellStyle name="tr 4" xfId="209"/>
    <cellStyle name="xl100" xfId="73"/>
    <cellStyle name="xl100 2" xfId="233"/>
    <cellStyle name="xl101" xfId="77"/>
    <cellStyle name="xl101 2" xfId="234"/>
    <cellStyle name="xl102" xfId="82"/>
    <cellStyle name="xl102 2" xfId="235"/>
    <cellStyle name="xl103" xfId="69"/>
    <cellStyle name="xl103 2" xfId="236"/>
    <cellStyle name="xl104" xfId="83"/>
    <cellStyle name="xl104 2" xfId="237"/>
    <cellStyle name="xl105" xfId="65"/>
    <cellStyle name="xl105 2" xfId="238"/>
    <cellStyle name="xl106" xfId="66"/>
    <cellStyle name="xl106 2" xfId="239"/>
    <cellStyle name="xl107" xfId="74"/>
    <cellStyle name="xl107 2" xfId="240"/>
    <cellStyle name="xl108" xfId="84"/>
    <cellStyle name="xl108 2" xfId="241"/>
    <cellStyle name="xl109" xfId="70"/>
    <cellStyle name="xl109 2" xfId="242"/>
    <cellStyle name="xl110" xfId="67"/>
    <cellStyle name="xl110 2" xfId="243"/>
    <cellStyle name="xl111" xfId="71"/>
    <cellStyle name="xl111 2" xfId="244"/>
    <cellStyle name="xl112" xfId="78"/>
    <cellStyle name="xl112 2" xfId="245"/>
    <cellStyle name="xl113" xfId="85"/>
    <cellStyle name="xl113 2" xfId="246"/>
    <cellStyle name="xl114" xfId="87"/>
    <cellStyle name="xl114 2" xfId="247"/>
    <cellStyle name="xl115" xfId="89"/>
    <cellStyle name="xl115 2" xfId="248"/>
    <cellStyle name="xl116" xfId="91"/>
    <cellStyle name="xl116 2" xfId="249"/>
    <cellStyle name="xl117" xfId="93"/>
    <cellStyle name="xl117 2" xfId="250"/>
    <cellStyle name="xl118" xfId="97"/>
    <cellStyle name="xl118 2" xfId="251"/>
    <cellStyle name="xl119" xfId="100"/>
    <cellStyle name="xl119 2" xfId="252"/>
    <cellStyle name="xl120" xfId="188"/>
    <cellStyle name="xl120 2" xfId="253"/>
    <cellStyle name="xl121" xfId="102"/>
    <cellStyle name="xl121 2" xfId="254"/>
    <cellStyle name="xl122" xfId="86"/>
    <cellStyle name="xl122 2" xfId="255"/>
    <cellStyle name="xl123" xfId="90"/>
    <cellStyle name="xl123 2" xfId="256"/>
    <cellStyle name="xl124" xfId="98"/>
    <cellStyle name="xl124 2" xfId="257"/>
    <cellStyle name="xl125" xfId="103"/>
    <cellStyle name="xl125 2" xfId="258"/>
    <cellStyle name="xl126" xfId="104"/>
    <cellStyle name="xl126 2" xfId="259"/>
    <cellStyle name="xl127" xfId="88"/>
    <cellStyle name="xl127 2" xfId="260"/>
    <cellStyle name="xl128" xfId="92"/>
    <cellStyle name="xl128 2" xfId="261"/>
    <cellStyle name="xl129" xfId="94"/>
    <cellStyle name="xl129 2" xfId="262"/>
    <cellStyle name="xl130" xfId="99"/>
    <cellStyle name="xl130 2" xfId="263"/>
    <cellStyle name="xl131" xfId="101"/>
    <cellStyle name="xl131 2" xfId="264"/>
    <cellStyle name="xl132" xfId="95"/>
    <cellStyle name="xl132 2" xfId="265"/>
    <cellStyle name="xl133" xfId="96"/>
    <cellStyle name="xl133 2" xfId="266"/>
    <cellStyle name="xl134" xfId="105"/>
    <cellStyle name="xl134 2" xfId="267"/>
    <cellStyle name="xl135" xfId="127"/>
    <cellStyle name="xl135 2" xfId="268"/>
    <cellStyle name="xl136" xfId="132"/>
    <cellStyle name="xl136 2" xfId="269"/>
    <cellStyle name="xl137" xfId="136"/>
    <cellStyle name="xl137 2" xfId="270"/>
    <cellStyle name="xl138" xfId="140"/>
    <cellStyle name="xl138 2" xfId="271"/>
    <cellStyle name="xl139" xfId="146"/>
    <cellStyle name="xl139 2" xfId="272"/>
    <cellStyle name="xl140" xfId="147"/>
    <cellStyle name="xl140 2" xfId="273"/>
    <cellStyle name="xl141" xfId="150"/>
    <cellStyle name="xl141 2" xfId="274"/>
    <cellStyle name="xl142" xfId="131"/>
    <cellStyle name="xl142 2" xfId="275"/>
    <cellStyle name="xl143" xfId="170"/>
    <cellStyle name="xl143 2" xfId="276"/>
    <cellStyle name="xl144" xfId="172"/>
    <cellStyle name="xl144 2" xfId="277"/>
    <cellStyle name="xl145" xfId="173"/>
    <cellStyle name="xl145 2" xfId="278"/>
    <cellStyle name="xl146" xfId="106"/>
    <cellStyle name="xl146 2" xfId="279"/>
    <cellStyle name="xl147" xfId="111"/>
    <cellStyle name="xl147 2" xfId="280"/>
    <cellStyle name="xl148" xfId="114"/>
    <cellStyle name="xl148 2" xfId="281"/>
    <cellStyle name="xl149" xfId="116"/>
    <cellStyle name="xl149 2" xfId="282"/>
    <cellStyle name="xl150" xfId="121"/>
    <cellStyle name="xl150 2" xfId="283"/>
    <cellStyle name="xl151" xfId="123"/>
    <cellStyle name="xl151 2" xfId="284"/>
    <cellStyle name="xl152" xfId="125"/>
    <cellStyle name="xl152 2" xfId="285"/>
    <cellStyle name="xl153" xfId="126"/>
    <cellStyle name="xl153 2" xfId="286"/>
    <cellStyle name="xl154" xfId="128"/>
    <cellStyle name="xl154 2" xfId="287"/>
    <cellStyle name="xl155" xfId="133"/>
    <cellStyle name="xl155 2" xfId="288"/>
    <cellStyle name="xl156" xfId="137"/>
    <cellStyle name="xl156 2" xfId="289"/>
    <cellStyle name="xl157" xfId="148"/>
    <cellStyle name="xl157 2" xfId="290"/>
    <cellStyle name="xl158" xfId="152"/>
    <cellStyle name="xl158 2" xfId="291"/>
    <cellStyle name="xl159" xfId="156"/>
    <cellStyle name="xl159 2" xfId="292"/>
    <cellStyle name="xl160" xfId="157"/>
    <cellStyle name="xl160 2" xfId="293"/>
    <cellStyle name="xl161" xfId="159"/>
    <cellStyle name="xl161 2" xfId="294"/>
    <cellStyle name="xl162" xfId="163"/>
    <cellStyle name="xl162 2" xfId="295"/>
    <cellStyle name="xl163" xfId="112"/>
    <cellStyle name="xl163 2" xfId="296"/>
    <cellStyle name="xl164" xfId="115"/>
    <cellStyle name="xl164 2" xfId="297"/>
    <cellStyle name="xl165" xfId="117"/>
    <cellStyle name="xl165 2" xfId="298"/>
    <cellStyle name="xl166" xfId="122"/>
    <cellStyle name="xl166 2" xfId="299"/>
    <cellStyle name="xl167" xfId="124"/>
    <cellStyle name="xl167 2" xfId="300"/>
    <cellStyle name="xl168" xfId="129"/>
    <cellStyle name="xl168 2" xfId="301"/>
    <cellStyle name="xl169" xfId="134"/>
    <cellStyle name="xl169 2" xfId="302"/>
    <cellStyle name="xl170" xfId="138"/>
    <cellStyle name="xl170 2" xfId="303"/>
    <cellStyle name="xl171" xfId="141"/>
    <cellStyle name="xl171 2" xfId="304"/>
    <cellStyle name="xl172" xfId="143"/>
    <cellStyle name="xl172 2" xfId="305"/>
    <cellStyle name="xl173" xfId="149"/>
    <cellStyle name="xl173 2" xfId="306"/>
    <cellStyle name="xl174" xfId="151"/>
    <cellStyle name="xl174 2" xfId="307"/>
    <cellStyle name="xl175" xfId="153"/>
    <cellStyle name="xl175 2" xfId="308"/>
    <cellStyle name="xl176" xfId="154"/>
    <cellStyle name="xl177" xfId="155"/>
    <cellStyle name="xl178" xfId="158"/>
    <cellStyle name="xl179" xfId="160"/>
    <cellStyle name="xl180" xfId="161"/>
    <cellStyle name="xl181" xfId="162"/>
    <cellStyle name="xl182" xfId="164"/>
    <cellStyle name="xl183" xfId="167"/>
    <cellStyle name="xl184" xfId="169"/>
    <cellStyle name="xl185" xfId="107"/>
    <cellStyle name="xl186" xfId="109"/>
    <cellStyle name="xl187" xfId="118"/>
    <cellStyle name="xl188" xfId="130"/>
    <cellStyle name="xl189" xfId="135"/>
    <cellStyle name="xl190" xfId="139"/>
    <cellStyle name="xl191" xfId="144"/>
    <cellStyle name="xl192" xfId="171"/>
    <cellStyle name="xl193" xfId="174"/>
    <cellStyle name="xl194" xfId="110"/>
    <cellStyle name="xl195" xfId="165"/>
    <cellStyle name="xl196" xfId="168"/>
    <cellStyle name="xl197" xfId="166"/>
    <cellStyle name="xl198" xfId="119"/>
    <cellStyle name="xl199" xfId="108"/>
    <cellStyle name="xl200" xfId="120"/>
    <cellStyle name="xl201" xfId="142"/>
    <cellStyle name="xl202" xfId="145"/>
    <cellStyle name="xl203" xfId="113"/>
    <cellStyle name="xl21" xfId="180"/>
    <cellStyle name="xl21 2" xfId="310"/>
    <cellStyle name="xl21 3" xfId="309"/>
    <cellStyle name="xl21 4" xfId="210"/>
    <cellStyle name="xl22" xfId="1"/>
    <cellStyle name="xl22 2" xfId="312"/>
    <cellStyle name="xl22 3" xfId="311"/>
    <cellStyle name="xl22 4" xfId="191"/>
    <cellStyle name="xl23" xfId="6"/>
    <cellStyle name="xl23 2" xfId="314"/>
    <cellStyle name="xl23 3" xfId="313"/>
    <cellStyle name="xl23 4" xfId="192"/>
    <cellStyle name="xl24" xfId="13"/>
    <cellStyle name="xl24 2" xfId="316"/>
    <cellStyle name="xl24 3" xfId="315"/>
    <cellStyle name="xl24 4" xfId="193"/>
    <cellStyle name="xl25" xfId="21"/>
    <cellStyle name="xl25 2" xfId="318"/>
    <cellStyle name="xl25 3" xfId="317"/>
    <cellStyle name="xl25 4" xfId="194"/>
    <cellStyle name="xl26" xfId="37"/>
    <cellStyle name="xl26 2" xfId="320"/>
    <cellStyle name="xl26 3" xfId="319"/>
    <cellStyle name="xl26 4" xfId="195"/>
    <cellStyle name="xl27" xfId="5"/>
    <cellStyle name="xl27 2" xfId="322"/>
    <cellStyle name="xl27 3" xfId="321"/>
    <cellStyle name="xl27 4" xfId="211"/>
    <cellStyle name="xl28" xfId="181"/>
    <cellStyle name="xl28 2" xfId="324"/>
    <cellStyle name="xl28 3" xfId="323"/>
    <cellStyle name="xl28 4" xfId="196"/>
    <cellStyle name="xl29" xfId="41"/>
    <cellStyle name="xl29 2" xfId="326"/>
    <cellStyle name="xl29 3" xfId="325"/>
    <cellStyle name="xl29 4" xfId="212"/>
    <cellStyle name="xl30" xfId="44"/>
    <cellStyle name="xl30 2" xfId="328"/>
    <cellStyle name="xl30 3" xfId="327"/>
    <cellStyle name="xl30 4" xfId="213"/>
    <cellStyle name="xl31" xfId="182"/>
    <cellStyle name="xl31 2" xfId="330"/>
    <cellStyle name="xl31 3" xfId="329"/>
    <cellStyle name="xl31 4" xfId="197"/>
    <cellStyle name="xl32" xfId="46"/>
    <cellStyle name="xl32 2" xfId="332"/>
    <cellStyle name="xl32 3" xfId="331"/>
    <cellStyle name="xl32 4" xfId="214"/>
    <cellStyle name="xl33" xfId="51"/>
    <cellStyle name="xl33 2" xfId="334"/>
    <cellStyle name="xl33 3" xfId="333"/>
    <cellStyle name="xl33 4" xfId="215"/>
    <cellStyle name="xl34" xfId="55"/>
    <cellStyle name="xl34 2" xfId="336"/>
    <cellStyle name="xl34 3" xfId="335"/>
    <cellStyle name="xl34 4" xfId="216"/>
    <cellStyle name="xl35" xfId="183"/>
    <cellStyle name="xl35 2" xfId="338"/>
    <cellStyle name="xl35 3" xfId="337"/>
    <cellStyle name="xl35 4" xfId="198"/>
    <cellStyle name="xl36" xfId="2"/>
    <cellStyle name="xl36 2" xfId="340"/>
    <cellStyle name="xl36 3" xfId="339"/>
    <cellStyle name="xl36 4" xfId="199"/>
    <cellStyle name="xl37" xfId="14"/>
    <cellStyle name="xl37 2" xfId="342"/>
    <cellStyle name="xl37 3" xfId="341"/>
    <cellStyle name="xl37 4" xfId="200"/>
    <cellStyle name="xl38" xfId="28"/>
    <cellStyle name="xl38 2" xfId="344"/>
    <cellStyle name="xl38 3" xfId="343"/>
    <cellStyle name="xl38 4" xfId="217"/>
    <cellStyle name="xl39" xfId="31"/>
    <cellStyle name="xl39 2" xfId="346"/>
    <cellStyle name="xl39 3" xfId="345"/>
    <cellStyle name="xl39 4" xfId="201"/>
    <cellStyle name="xl40" xfId="33"/>
    <cellStyle name="xl40 2" xfId="348"/>
    <cellStyle name="xl40 3" xfId="347"/>
    <cellStyle name="xl40 4" xfId="202"/>
    <cellStyle name="xl41" xfId="184"/>
    <cellStyle name="xl41 2" xfId="350"/>
    <cellStyle name="xl41 3" xfId="349"/>
    <cellStyle name="xl41 4" xfId="203"/>
    <cellStyle name="xl42" xfId="47"/>
    <cellStyle name="xl42 2" xfId="352"/>
    <cellStyle name="xl42 3" xfId="351"/>
    <cellStyle name="xl42 4" xfId="204"/>
    <cellStyle name="xl43" xfId="52"/>
    <cellStyle name="xl43 2" xfId="354"/>
    <cellStyle name="xl43 3" xfId="353"/>
    <cellStyle name="xl43 4" xfId="218"/>
    <cellStyle name="xl44" xfId="56"/>
    <cellStyle name="xl44 2" xfId="356"/>
    <cellStyle name="xl44 3" xfId="355"/>
    <cellStyle name="xl44 4" xfId="219"/>
    <cellStyle name="xl45" xfId="185"/>
    <cellStyle name="xl45 2" xfId="358"/>
    <cellStyle name="xl45 3" xfId="357"/>
    <cellStyle name="xl45 4" xfId="220"/>
    <cellStyle name="xl46" xfId="60"/>
    <cellStyle name="xl46 2" xfId="360"/>
    <cellStyle name="xl46 3" xfId="359"/>
    <cellStyle name="xl46 4" xfId="221"/>
    <cellStyle name="xl47" xfId="10"/>
    <cellStyle name="xl47 2" xfId="361"/>
    <cellStyle name="xl48" xfId="34"/>
    <cellStyle name="xl48 2" xfId="362"/>
    <cellStyle name="xl49" xfId="26"/>
    <cellStyle name="xl49 2" xfId="363"/>
    <cellStyle name="xl50" xfId="48"/>
    <cellStyle name="xl50 2" xfId="364"/>
    <cellStyle name="xl51" xfId="53"/>
    <cellStyle name="xl51 2" xfId="365"/>
    <cellStyle name="xl52" xfId="57"/>
    <cellStyle name="xl52 2" xfId="366"/>
    <cellStyle name="xl53" xfId="42"/>
    <cellStyle name="xl53 2" xfId="367"/>
    <cellStyle name="xl54" xfId="43"/>
    <cellStyle name="xl54 2" xfId="368"/>
    <cellStyle name="xl55" xfId="45"/>
    <cellStyle name="xl55 2" xfId="369"/>
    <cellStyle name="xl56" xfId="186"/>
    <cellStyle name="xl56 2" xfId="370"/>
    <cellStyle name="xl57" xfId="49"/>
    <cellStyle name="xl57 2" xfId="371"/>
    <cellStyle name="xl58" xfId="58"/>
    <cellStyle name="xl58 2" xfId="372"/>
    <cellStyle name="xl59" xfId="61"/>
    <cellStyle name="xl59 2" xfId="373"/>
    <cellStyle name="xl60" xfId="62"/>
    <cellStyle name="xl60 2" xfId="374"/>
    <cellStyle name="xl61" xfId="40"/>
    <cellStyle name="xl61 2" xfId="375"/>
    <cellStyle name="xl62" xfId="15"/>
    <cellStyle name="xl62 2" xfId="376"/>
    <cellStyle name="xl63" xfId="22"/>
    <cellStyle name="xl63 2" xfId="377"/>
    <cellStyle name="xl64" xfId="3"/>
    <cellStyle name="xl64 2" xfId="378"/>
    <cellStyle name="xl65" xfId="7"/>
    <cellStyle name="xl65 2" xfId="379"/>
    <cellStyle name="xl66" xfId="16"/>
    <cellStyle name="xl66 2" xfId="380"/>
    <cellStyle name="xl67" xfId="23"/>
    <cellStyle name="xl67 2" xfId="381"/>
    <cellStyle name="xl68" xfId="38"/>
    <cellStyle name="xl68 2" xfId="382"/>
    <cellStyle name="xl69" xfId="4"/>
    <cellStyle name="xl69 2" xfId="383"/>
    <cellStyle name="xl70" xfId="8"/>
    <cellStyle name="xl70 2" xfId="384"/>
    <cellStyle name="xl71" xfId="17"/>
    <cellStyle name="xl71 2" xfId="385"/>
    <cellStyle name="xl72" xfId="24"/>
    <cellStyle name="xl72 2" xfId="386"/>
    <cellStyle name="xl73" xfId="27"/>
    <cellStyle name="xl73 2" xfId="387"/>
    <cellStyle name="xl74" xfId="29"/>
    <cellStyle name="xl74 2" xfId="388"/>
    <cellStyle name="xl75" xfId="32"/>
    <cellStyle name="xl75 2" xfId="389"/>
    <cellStyle name="xl76" xfId="35"/>
    <cellStyle name="xl76 2" xfId="390"/>
    <cellStyle name="xl77" xfId="36"/>
    <cellStyle name="xl77 2" xfId="391"/>
    <cellStyle name="xl78" xfId="39"/>
    <cellStyle name="xl78 2" xfId="392"/>
    <cellStyle name="xl79" xfId="9"/>
    <cellStyle name="xl79 2" xfId="393"/>
    <cellStyle name="xl80" xfId="18"/>
    <cellStyle name="xl80 2" xfId="394"/>
    <cellStyle name="xl81" xfId="19"/>
    <cellStyle name="xl81 2" xfId="395"/>
    <cellStyle name="xl82" xfId="25"/>
    <cellStyle name="xl82 2" xfId="396"/>
    <cellStyle name="xl83" xfId="30"/>
    <cellStyle name="xl83 2" xfId="397"/>
    <cellStyle name="xl84" xfId="11"/>
    <cellStyle name="xl84 2" xfId="398"/>
    <cellStyle name="xl85" xfId="12"/>
    <cellStyle name="xl85 2" xfId="399"/>
    <cellStyle name="xl86" xfId="20"/>
    <cellStyle name="xl86 2" xfId="400"/>
    <cellStyle name="xl87" xfId="50"/>
    <cellStyle name="xl87 2" xfId="401"/>
    <cellStyle name="xl88" xfId="54"/>
    <cellStyle name="xl88 2" xfId="402"/>
    <cellStyle name="xl89" xfId="59"/>
    <cellStyle name="xl89 2" xfId="403"/>
    <cellStyle name="xl90" xfId="63"/>
    <cellStyle name="xl90 2" xfId="404"/>
    <cellStyle name="xl91" xfId="68"/>
    <cellStyle name="xl91 2" xfId="405"/>
    <cellStyle name="xl92" xfId="72"/>
    <cellStyle name="xl92 2" xfId="406"/>
    <cellStyle name="xl93" xfId="75"/>
    <cellStyle name="xl93 2" xfId="407"/>
    <cellStyle name="xl94" xfId="79"/>
    <cellStyle name="xl94 2" xfId="408"/>
    <cellStyle name="xl95" xfId="80"/>
    <cellStyle name="xl95 2" xfId="409"/>
    <cellStyle name="xl96" xfId="64"/>
    <cellStyle name="xl96 2" xfId="410"/>
    <cellStyle name="xl97" xfId="76"/>
    <cellStyle name="xl97 2" xfId="411"/>
    <cellStyle name="xl98" xfId="81"/>
    <cellStyle name="xl98 2" xfId="412"/>
    <cellStyle name="xl99" xfId="187"/>
    <cellStyle name="xl99 2" xfId="413"/>
    <cellStyle name="Обычный" xfId="0" builtinId="0"/>
    <cellStyle name="Обычный 2" xfId="189"/>
    <cellStyle name="Обычный 3" xfId="414"/>
    <cellStyle name="Обычный 4" xfId="222"/>
    <cellStyle name="Обычный 5" xfId="19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4"/>
  <sheetViews>
    <sheetView workbookViewId="0">
      <selection activeCell="K10" sqref="K10"/>
    </sheetView>
  </sheetViews>
  <sheetFormatPr defaultRowHeight="15" x14ac:dyDescent="0.25"/>
  <cols>
    <col min="1" max="1" width="41.5703125" style="1" customWidth="1"/>
    <col min="2" max="2" width="22.7109375" style="1" customWidth="1"/>
    <col min="3" max="3" width="18.42578125" style="61" customWidth="1"/>
    <col min="4" max="4" width="17.7109375" style="61" customWidth="1"/>
    <col min="5" max="5" width="13.42578125" style="49" customWidth="1"/>
    <col min="6" max="6" width="17" style="1" hidden="1" customWidth="1"/>
    <col min="7" max="7" width="16.42578125" style="1" hidden="1" customWidth="1"/>
    <col min="8" max="8" width="9.7109375" style="1" customWidth="1"/>
    <col min="9" max="16384" width="9.140625" style="1"/>
  </cols>
  <sheetData>
    <row r="1" spans="1:8" s="41" customFormat="1" ht="17.100000000000001" customHeight="1" x14ac:dyDescent="0.25">
      <c r="A1" s="122" t="s">
        <v>432</v>
      </c>
      <c r="B1" s="123"/>
      <c r="C1" s="123"/>
      <c r="D1" s="123"/>
      <c r="E1" s="123"/>
      <c r="F1" s="123"/>
      <c r="G1" s="40"/>
      <c r="H1" s="40"/>
    </row>
    <row r="2" spans="1:8" s="41" customFormat="1" ht="17.100000000000001" customHeight="1" x14ac:dyDescent="0.25">
      <c r="A2" s="122" t="s">
        <v>433</v>
      </c>
      <c r="B2" s="123"/>
      <c r="C2" s="123"/>
      <c r="D2" s="123"/>
      <c r="E2" s="123"/>
      <c r="F2" s="123"/>
      <c r="G2" s="40"/>
      <c r="H2" s="40"/>
    </row>
    <row r="3" spans="1:8" s="41" customFormat="1" ht="14.1" customHeight="1" x14ac:dyDescent="0.25">
      <c r="A3" s="122" t="s">
        <v>434</v>
      </c>
      <c r="B3" s="123"/>
      <c r="C3" s="123"/>
      <c r="D3" s="123"/>
      <c r="E3" s="123"/>
      <c r="F3" s="123"/>
      <c r="G3" s="40"/>
      <c r="H3" s="40"/>
    </row>
    <row r="4" spans="1:8" s="41" customFormat="1" ht="14.1" customHeight="1" x14ac:dyDescent="0.25">
      <c r="A4" s="122" t="s">
        <v>919</v>
      </c>
      <c r="B4" s="123"/>
      <c r="C4" s="123"/>
      <c r="D4" s="123"/>
      <c r="E4" s="123"/>
      <c r="F4" s="123"/>
      <c r="G4" s="40"/>
      <c r="H4" s="40"/>
    </row>
    <row r="5" spans="1:8" s="41" customFormat="1" ht="65.25" customHeight="1" x14ac:dyDescent="0.25">
      <c r="A5" s="120" t="s">
        <v>435</v>
      </c>
      <c r="B5" s="121"/>
      <c r="C5" s="121"/>
      <c r="D5" s="121"/>
      <c r="E5" s="121"/>
      <c r="F5" s="50"/>
      <c r="G5" s="40"/>
      <c r="H5" s="40"/>
    </row>
    <row r="6" spans="1:8" ht="15" customHeight="1" x14ac:dyDescent="0.25">
      <c r="A6" s="124" t="s">
        <v>916</v>
      </c>
      <c r="B6" s="125"/>
      <c r="C6" s="125"/>
      <c r="D6" s="125"/>
      <c r="E6" s="93"/>
      <c r="F6" s="6"/>
      <c r="G6" s="2"/>
      <c r="H6" s="2"/>
    </row>
    <row r="7" spans="1:8" ht="30" customHeight="1" x14ac:dyDescent="0.25">
      <c r="A7" s="42" t="s">
        <v>1</v>
      </c>
      <c r="B7" s="42" t="s">
        <v>2</v>
      </c>
      <c r="C7" s="54" t="s">
        <v>429</v>
      </c>
      <c r="D7" s="54" t="s">
        <v>430</v>
      </c>
      <c r="E7" s="43" t="s">
        <v>431</v>
      </c>
      <c r="F7" s="9"/>
      <c r="G7" s="9"/>
      <c r="H7" s="3"/>
    </row>
    <row r="8" spans="1:8" ht="11.45" customHeight="1" thickBot="1" x14ac:dyDescent="0.3">
      <c r="A8" s="10" t="s">
        <v>4</v>
      </c>
      <c r="B8" s="51" t="s">
        <v>5</v>
      </c>
      <c r="C8" s="55">
        <v>3</v>
      </c>
      <c r="D8" s="55">
        <v>4</v>
      </c>
      <c r="E8" s="51" t="s">
        <v>6</v>
      </c>
      <c r="F8" s="11" t="s">
        <v>7</v>
      </c>
      <c r="G8" s="11" t="s">
        <v>8</v>
      </c>
      <c r="H8" s="3"/>
    </row>
    <row r="9" spans="1:8" ht="21.75" customHeight="1" x14ac:dyDescent="0.25">
      <c r="A9" s="12" t="s">
        <v>9</v>
      </c>
      <c r="B9" s="13" t="s">
        <v>11</v>
      </c>
      <c r="C9" s="92">
        <f>F9/1000</f>
        <v>593889.41613000003</v>
      </c>
      <c r="D9" s="75">
        <f>G9/1000</f>
        <v>572841.31585999997</v>
      </c>
      <c r="E9" s="44">
        <f>D9/C9</f>
        <v>0.96455888975567683</v>
      </c>
      <c r="F9" s="14">
        <v>593889416.13</v>
      </c>
      <c r="G9" s="14">
        <v>572841315.86000001</v>
      </c>
      <c r="H9" s="4"/>
    </row>
    <row r="10" spans="1:8" ht="22.5" customHeight="1" x14ac:dyDescent="0.25">
      <c r="A10" s="15" t="s">
        <v>13</v>
      </c>
      <c r="B10" s="16"/>
      <c r="C10" s="76"/>
      <c r="D10" s="76"/>
      <c r="E10" s="45"/>
      <c r="F10" s="16"/>
      <c r="G10" s="16"/>
      <c r="H10" s="4"/>
    </row>
    <row r="11" spans="1:8" ht="15" customHeight="1" x14ac:dyDescent="0.25">
      <c r="A11" s="17" t="s">
        <v>14</v>
      </c>
      <c r="B11" s="18" t="s">
        <v>15</v>
      </c>
      <c r="C11" s="57">
        <f>F11/1000</f>
        <v>241098.14</v>
      </c>
      <c r="D11" s="57">
        <f>G11/1000</f>
        <v>231995.24218999999</v>
      </c>
      <c r="E11" s="46">
        <f>D11/C11</f>
        <v>0.9622440147816983</v>
      </c>
      <c r="F11" s="19">
        <v>241098140</v>
      </c>
      <c r="G11" s="19">
        <v>231995242.19</v>
      </c>
      <c r="H11" s="4"/>
    </row>
    <row r="12" spans="1:8" ht="15" customHeight="1" x14ac:dyDescent="0.25">
      <c r="A12" s="17" t="s">
        <v>16</v>
      </c>
      <c r="B12" s="18" t="s">
        <v>17</v>
      </c>
      <c r="C12" s="57">
        <f>F12/1000</f>
        <v>54000</v>
      </c>
      <c r="D12" s="57">
        <f>G12/1000</f>
        <v>56156.48057</v>
      </c>
      <c r="E12" s="46">
        <f>D12/C12</f>
        <v>1.0399348253703704</v>
      </c>
      <c r="F12" s="19">
        <v>54000000</v>
      </c>
      <c r="G12" s="19">
        <v>56156480.57</v>
      </c>
      <c r="H12" s="4"/>
    </row>
    <row r="13" spans="1:8" ht="15" customHeight="1" x14ac:dyDescent="0.25">
      <c r="A13" s="17" t="s">
        <v>18</v>
      </c>
      <c r="B13" s="18" t="s">
        <v>19</v>
      </c>
      <c r="C13" s="57">
        <f t="shared" ref="C13:C64" si="0">F13/1000</f>
        <v>54000</v>
      </c>
      <c r="D13" s="57">
        <f t="shared" ref="D13:D64" si="1">G13/1000</f>
        <v>56156.48057</v>
      </c>
      <c r="E13" s="46">
        <f t="shared" ref="E13:E64" si="2">D13/C13</f>
        <v>1.0399348253703704</v>
      </c>
      <c r="F13" s="19">
        <v>54000000</v>
      </c>
      <c r="G13" s="19">
        <v>56156480.57</v>
      </c>
      <c r="H13" s="4"/>
    </row>
    <row r="14" spans="1:8" ht="76.5" customHeight="1" x14ac:dyDescent="0.25">
      <c r="A14" s="17" t="s">
        <v>20</v>
      </c>
      <c r="B14" s="18" t="s">
        <v>21</v>
      </c>
      <c r="C14" s="57">
        <f t="shared" si="0"/>
        <v>54000</v>
      </c>
      <c r="D14" s="57">
        <f t="shared" si="1"/>
        <v>55436.161520000001</v>
      </c>
      <c r="E14" s="46">
        <f t="shared" si="2"/>
        <v>1.0265955837037037</v>
      </c>
      <c r="F14" s="19">
        <v>54000000</v>
      </c>
      <c r="G14" s="19">
        <v>55436161.520000003</v>
      </c>
      <c r="H14" s="4"/>
    </row>
    <row r="15" spans="1:8" ht="114.75" customHeight="1" x14ac:dyDescent="0.25">
      <c r="A15" s="17" t="s">
        <v>22</v>
      </c>
      <c r="B15" s="18" t="s">
        <v>23</v>
      </c>
      <c r="C15" s="57">
        <v>0</v>
      </c>
      <c r="D15" s="57">
        <f t="shared" si="1"/>
        <v>449.5521</v>
      </c>
      <c r="E15" s="52" t="s">
        <v>12</v>
      </c>
      <c r="F15" s="19" t="s">
        <v>12</v>
      </c>
      <c r="G15" s="19">
        <v>449552.1</v>
      </c>
      <c r="H15" s="4"/>
    </row>
    <row r="16" spans="1:8" ht="51" customHeight="1" x14ac:dyDescent="0.25">
      <c r="A16" s="17" t="s">
        <v>24</v>
      </c>
      <c r="B16" s="18" t="s">
        <v>25</v>
      </c>
      <c r="C16" s="57">
        <v>0</v>
      </c>
      <c r="D16" s="57">
        <f t="shared" si="1"/>
        <v>270.76695000000001</v>
      </c>
      <c r="E16" s="52" t="s">
        <v>12</v>
      </c>
      <c r="F16" s="19" t="s">
        <v>12</v>
      </c>
      <c r="G16" s="19">
        <v>270766.95</v>
      </c>
      <c r="H16" s="4"/>
    </row>
    <row r="17" spans="1:8" ht="38.25" customHeight="1" x14ac:dyDescent="0.25">
      <c r="A17" s="17" t="s">
        <v>26</v>
      </c>
      <c r="B17" s="18" t="s">
        <v>27</v>
      </c>
      <c r="C17" s="57">
        <f t="shared" si="0"/>
        <v>90</v>
      </c>
      <c r="D17" s="57">
        <f t="shared" si="1"/>
        <v>94.461359999999999</v>
      </c>
      <c r="E17" s="46">
        <f t="shared" si="2"/>
        <v>1.0495706666666667</v>
      </c>
      <c r="F17" s="19">
        <v>90000</v>
      </c>
      <c r="G17" s="19">
        <v>94461.36</v>
      </c>
      <c r="H17" s="4"/>
    </row>
    <row r="18" spans="1:8" ht="25.5" customHeight="1" x14ac:dyDescent="0.25">
      <c r="A18" s="17" t="s">
        <v>28</v>
      </c>
      <c r="B18" s="18" t="s">
        <v>29</v>
      </c>
      <c r="C18" s="57">
        <f t="shared" si="0"/>
        <v>90</v>
      </c>
      <c r="D18" s="57">
        <f t="shared" si="1"/>
        <v>94.461359999999999</v>
      </c>
      <c r="E18" s="46">
        <f t="shared" si="2"/>
        <v>1.0495706666666667</v>
      </c>
      <c r="F18" s="19">
        <v>90000</v>
      </c>
      <c r="G18" s="19">
        <v>94461.36</v>
      </c>
      <c r="H18" s="4"/>
    </row>
    <row r="19" spans="1:8" ht="76.5" customHeight="1" x14ac:dyDescent="0.25">
      <c r="A19" s="17" t="s">
        <v>30</v>
      </c>
      <c r="B19" s="18" t="s">
        <v>31</v>
      </c>
      <c r="C19" s="57">
        <f t="shared" si="0"/>
        <v>90</v>
      </c>
      <c r="D19" s="57">
        <f t="shared" si="1"/>
        <v>32.29251</v>
      </c>
      <c r="E19" s="46">
        <f t="shared" si="2"/>
        <v>0.35880566666666669</v>
      </c>
      <c r="F19" s="19">
        <v>90000</v>
      </c>
      <c r="G19" s="19">
        <v>32292.51</v>
      </c>
      <c r="H19" s="4"/>
    </row>
    <row r="20" spans="1:8" ht="89.25" customHeight="1" x14ac:dyDescent="0.25">
      <c r="A20" s="17" t="s">
        <v>32</v>
      </c>
      <c r="B20" s="18" t="s">
        <v>33</v>
      </c>
      <c r="C20" s="57">
        <v>0</v>
      </c>
      <c r="D20" s="57">
        <f t="shared" si="1"/>
        <v>0.49292000000000002</v>
      </c>
      <c r="E20" s="52" t="s">
        <v>12</v>
      </c>
      <c r="F20" s="19" t="s">
        <v>12</v>
      </c>
      <c r="G20" s="19">
        <v>492.92</v>
      </c>
      <c r="H20" s="4"/>
    </row>
    <row r="21" spans="1:8" ht="76.5" customHeight="1" x14ac:dyDescent="0.25">
      <c r="A21" s="17" t="s">
        <v>34</v>
      </c>
      <c r="B21" s="18" t="s">
        <v>35</v>
      </c>
      <c r="C21" s="57">
        <v>0</v>
      </c>
      <c r="D21" s="57">
        <f t="shared" si="1"/>
        <v>66.458889999999997</v>
      </c>
      <c r="E21" s="52" t="s">
        <v>12</v>
      </c>
      <c r="F21" s="19" t="s">
        <v>12</v>
      </c>
      <c r="G21" s="19">
        <v>66458.89</v>
      </c>
      <c r="H21" s="4"/>
    </row>
    <row r="22" spans="1:8" ht="76.5" customHeight="1" x14ac:dyDescent="0.25">
      <c r="A22" s="17" t="s">
        <v>36</v>
      </c>
      <c r="B22" s="18" t="s">
        <v>37</v>
      </c>
      <c r="C22" s="57">
        <v>0</v>
      </c>
      <c r="D22" s="57">
        <f t="shared" si="1"/>
        <v>-4.7829600000000001</v>
      </c>
      <c r="E22" s="52" t="s">
        <v>12</v>
      </c>
      <c r="F22" s="19" t="s">
        <v>12</v>
      </c>
      <c r="G22" s="19">
        <v>-4782.96</v>
      </c>
      <c r="H22" s="4"/>
    </row>
    <row r="23" spans="1:8" ht="15" customHeight="1" x14ac:dyDescent="0.25">
      <c r="A23" s="17" t="s">
        <v>38</v>
      </c>
      <c r="B23" s="18" t="s">
        <v>39</v>
      </c>
      <c r="C23" s="57">
        <f t="shared" si="0"/>
        <v>34680</v>
      </c>
      <c r="D23" s="57">
        <f t="shared" si="1"/>
        <v>35354.538049999996</v>
      </c>
      <c r="E23" s="46">
        <f t="shared" si="2"/>
        <v>1.0194503474625143</v>
      </c>
      <c r="F23" s="19">
        <v>34680000</v>
      </c>
      <c r="G23" s="19">
        <v>35354538.049999997</v>
      </c>
      <c r="H23" s="4"/>
    </row>
    <row r="24" spans="1:8" ht="25.5" customHeight="1" x14ac:dyDescent="0.25">
      <c r="A24" s="17" t="s">
        <v>40</v>
      </c>
      <c r="B24" s="18" t="s">
        <v>41</v>
      </c>
      <c r="C24" s="57">
        <f t="shared" si="0"/>
        <v>17500</v>
      </c>
      <c r="D24" s="57">
        <f t="shared" si="1"/>
        <v>18109.852460000002</v>
      </c>
      <c r="E24" s="46">
        <f t="shared" si="2"/>
        <v>1.0348487120000001</v>
      </c>
      <c r="F24" s="19">
        <v>17500000</v>
      </c>
      <c r="G24" s="19">
        <v>18109852.460000001</v>
      </c>
      <c r="H24" s="4"/>
    </row>
    <row r="25" spans="1:8" ht="38.25" customHeight="1" x14ac:dyDescent="0.25">
      <c r="A25" s="17" t="s">
        <v>42</v>
      </c>
      <c r="B25" s="18" t="s">
        <v>43</v>
      </c>
      <c r="C25" s="57">
        <f t="shared" si="0"/>
        <v>10200</v>
      </c>
      <c r="D25" s="57">
        <f t="shared" si="1"/>
        <v>10550.62355</v>
      </c>
      <c r="E25" s="46">
        <f t="shared" si="2"/>
        <v>1.0343748578431373</v>
      </c>
      <c r="F25" s="19">
        <v>10200000</v>
      </c>
      <c r="G25" s="19">
        <v>10550623.550000001</v>
      </c>
      <c r="H25" s="4"/>
    </row>
    <row r="26" spans="1:8" ht="38.25" customHeight="1" x14ac:dyDescent="0.25">
      <c r="A26" s="17" t="s">
        <v>42</v>
      </c>
      <c r="B26" s="18" t="s">
        <v>44</v>
      </c>
      <c r="C26" s="57">
        <f t="shared" si="0"/>
        <v>10200</v>
      </c>
      <c r="D26" s="57">
        <f t="shared" si="1"/>
        <v>10550.62355</v>
      </c>
      <c r="E26" s="46">
        <f t="shared" si="2"/>
        <v>1.0343748578431373</v>
      </c>
      <c r="F26" s="19">
        <v>10200000</v>
      </c>
      <c r="G26" s="19">
        <v>10550623.550000001</v>
      </c>
      <c r="H26" s="4"/>
    </row>
    <row r="27" spans="1:8" ht="38.25" customHeight="1" x14ac:dyDescent="0.25">
      <c r="A27" s="17" t="s">
        <v>45</v>
      </c>
      <c r="B27" s="18" t="s">
        <v>46</v>
      </c>
      <c r="C27" s="57">
        <f t="shared" si="0"/>
        <v>6600</v>
      </c>
      <c r="D27" s="57">
        <f t="shared" si="1"/>
        <v>6812.6483200000002</v>
      </c>
      <c r="E27" s="46">
        <f t="shared" si="2"/>
        <v>1.0322194424242424</v>
      </c>
      <c r="F27" s="19">
        <v>6600000</v>
      </c>
      <c r="G27" s="19">
        <v>6812648.3200000003</v>
      </c>
      <c r="H27" s="4"/>
    </row>
    <row r="28" spans="1:8" ht="38.25" customHeight="1" x14ac:dyDescent="0.25">
      <c r="A28" s="17" t="s">
        <v>45</v>
      </c>
      <c r="B28" s="18" t="s">
        <v>47</v>
      </c>
      <c r="C28" s="57">
        <f t="shared" si="0"/>
        <v>6600</v>
      </c>
      <c r="D28" s="57">
        <f t="shared" si="1"/>
        <v>6812.6483200000002</v>
      </c>
      <c r="E28" s="46">
        <f t="shared" si="2"/>
        <v>1.0322194424242424</v>
      </c>
      <c r="F28" s="19">
        <v>6600000</v>
      </c>
      <c r="G28" s="19">
        <v>6812648.3200000003</v>
      </c>
      <c r="H28" s="4"/>
    </row>
    <row r="29" spans="1:8" ht="25.5" customHeight="1" x14ac:dyDescent="0.25">
      <c r="A29" s="17" t="s">
        <v>48</v>
      </c>
      <c r="B29" s="18" t="s">
        <v>49</v>
      </c>
      <c r="C29" s="57">
        <f t="shared" si="0"/>
        <v>700</v>
      </c>
      <c r="D29" s="57">
        <f t="shared" si="1"/>
        <v>746.58058999999992</v>
      </c>
      <c r="E29" s="46">
        <f t="shared" si="2"/>
        <v>1.0665437</v>
      </c>
      <c r="F29" s="19">
        <v>700000</v>
      </c>
      <c r="G29" s="19">
        <v>746580.59</v>
      </c>
      <c r="H29" s="4"/>
    </row>
    <row r="30" spans="1:8" ht="25.5" customHeight="1" x14ac:dyDescent="0.25">
      <c r="A30" s="17" t="s">
        <v>50</v>
      </c>
      <c r="B30" s="18" t="s">
        <v>51</v>
      </c>
      <c r="C30" s="57">
        <f t="shared" si="0"/>
        <v>16770</v>
      </c>
      <c r="D30" s="57">
        <f t="shared" si="1"/>
        <v>16795.129550000001</v>
      </c>
      <c r="E30" s="46">
        <f t="shared" si="2"/>
        <v>1.0014984824090638</v>
      </c>
      <c r="F30" s="19">
        <v>16770000</v>
      </c>
      <c r="G30" s="19">
        <v>16795129.550000001</v>
      </c>
      <c r="H30" s="4"/>
    </row>
    <row r="31" spans="1:8" ht="25.5" customHeight="1" x14ac:dyDescent="0.25">
      <c r="A31" s="17" t="s">
        <v>50</v>
      </c>
      <c r="B31" s="18" t="s">
        <v>52</v>
      </c>
      <c r="C31" s="57">
        <f t="shared" si="0"/>
        <v>16770</v>
      </c>
      <c r="D31" s="57">
        <f t="shared" si="1"/>
        <v>16741.83077</v>
      </c>
      <c r="E31" s="46">
        <f t="shared" si="2"/>
        <v>0.99832026058437684</v>
      </c>
      <c r="F31" s="19">
        <v>16770000</v>
      </c>
      <c r="G31" s="19">
        <v>16741830.77</v>
      </c>
      <c r="H31" s="4"/>
    </row>
    <row r="32" spans="1:8" ht="38.25" customHeight="1" x14ac:dyDescent="0.25">
      <c r="A32" s="17" t="s">
        <v>53</v>
      </c>
      <c r="B32" s="18" t="s">
        <v>54</v>
      </c>
      <c r="C32" s="57">
        <v>0</v>
      </c>
      <c r="D32" s="57">
        <f t="shared" si="1"/>
        <v>53.298780000000001</v>
      </c>
      <c r="E32" s="52" t="s">
        <v>12</v>
      </c>
      <c r="F32" s="19" t="s">
        <v>12</v>
      </c>
      <c r="G32" s="19">
        <v>53298.78</v>
      </c>
      <c r="H32" s="4"/>
    </row>
    <row r="33" spans="1:8" ht="15" customHeight="1" x14ac:dyDescent="0.25">
      <c r="A33" s="17" t="s">
        <v>55</v>
      </c>
      <c r="B33" s="18" t="s">
        <v>56</v>
      </c>
      <c r="C33" s="57">
        <v>0</v>
      </c>
      <c r="D33" s="57">
        <f t="shared" si="1"/>
        <v>24.076040000000003</v>
      </c>
      <c r="E33" s="52" t="s">
        <v>12</v>
      </c>
      <c r="F33" s="19" t="s">
        <v>12</v>
      </c>
      <c r="G33" s="19">
        <v>24076.04</v>
      </c>
      <c r="H33" s="4"/>
    </row>
    <row r="34" spans="1:8" ht="15" customHeight="1" x14ac:dyDescent="0.25">
      <c r="A34" s="17" t="s">
        <v>55</v>
      </c>
      <c r="B34" s="18" t="s">
        <v>57</v>
      </c>
      <c r="C34" s="57">
        <v>0</v>
      </c>
      <c r="D34" s="57">
        <f t="shared" si="1"/>
        <v>24.076040000000003</v>
      </c>
      <c r="E34" s="52" t="s">
        <v>12</v>
      </c>
      <c r="F34" s="19" t="s">
        <v>12</v>
      </c>
      <c r="G34" s="19">
        <v>24076.04</v>
      </c>
      <c r="H34" s="4"/>
    </row>
    <row r="35" spans="1:8" ht="25.5" customHeight="1" x14ac:dyDescent="0.25">
      <c r="A35" s="17" t="s">
        <v>58</v>
      </c>
      <c r="B35" s="18" t="s">
        <v>59</v>
      </c>
      <c r="C35" s="57">
        <f t="shared" si="0"/>
        <v>410</v>
      </c>
      <c r="D35" s="57">
        <f t="shared" si="1"/>
        <v>425.48</v>
      </c>
      <c r="E35" s="46">
        <f t="shared" si="2"/>
        <v>1.0377560975609756</v>
      </c>
      <c r="F35" s="19">
        <v>410000</v>
      </c>
      <c r="G35" s="19">
        <v>425480</v>
      </c>
      <c r="H35" s="4"/>
    </row>
    <row r="36" spans="1:8" ht="38.25" customHeight="1" x14ac:dyDescent="0.25">
      <c r="A36" s="17" t="s">
        <v>60</v>
      </c>
      <c r="B36" s="18" t="s">
        <v>61</v>
      </c>
      <c r="C36" s="57">
        <f t="shared" si="0"/>
        <v>410</v>
      </c>
      <c r="D36" s="57">
        <f t="shared" si="1"/>
        <v>425.48</v>
      </c>
      <c r="E36" s="46">
        <f t="shared" si="2"/>
        <v>1.0377560975609756</v>
      </c>
      <c r="F36" s="19">
        <v>410000</v>
      </c>
      <c r="G36" s="19">
        <v>425480</v>
      </c>
      <c r="H36" s="4"/>
    </row>
    <row r="37" spans="1:8" ht="15" customHeight="1" x14ac:dyDescent="0.25">
      <c r="A37" s="17" t="s">
        <v>62</v>
      </c>
      <c r="B37" s="18" t="s">
        <v>63</v>
      </c>
      <c r="C37" s="57">
        <f t="shared" si="0"/>
        <v>20200</v>
      </c>
      <c r="D37" s="57">
        <f t="shared" si="1"/>
        <v>17620.831899999997</v>
      </c>
      <c r="E37" s="46">
        <f t="shared" si="2"/>
        <v>0.87231841089108897</v>
      </c>
      <c r="F37" s="19">
        <v>20200000</v>
      </c>
      <c r="G37" s="19">
        <v>17620831.899999999</v>
      </c>
      <c r="H37" s="4"/>
    </row>
    <row r="38" spans="1:8" ht="15" customHeight="1" x14ac:dyDescent="0.25">
      <c r="A38" s="17" t="s">
        <v>64</v>
      </c>
      <c r="B38" s="18" t="s">
        <v>65</v>
      </c>
      <c r="C38" s="57">
        <f t="shared" si="0"/>
        <v>20200</v>
      </c>
      <c r="D38" s="57">
        <f t="shared" si="1"/>
        <v>17620.831899999997</v>
      </c>
      <c r="E38" s="46">
        <f t="shared" si="2"/>
        <v>0.87231841089108897</v>
      </c>
      <c r="F38" s="19">
        <v>20200000</v>
      </c>
      <c r="G38" s="19">
        <v>17620831.899999999</v>
      </c>
      <c r="H38" s="4"/>
    </row>
    <row r="39" spans="1:8" ht="25.5" customHeight="1" x14ac:dyDescent="0.25">
      <c r="A39" s="17" t="s">
        <v>66</v>
      </c>
      <c r="B39" s="18" t="s">
        <v>67</v>
      </c>
      <c r="C39" s="57">
        <f t="shared" si="0"/>
        <v>20200</v>
      </c>
      <c r="D39" s="57">
        <f t="shared" si="1"/>
        <v>17620.831899999997</v>
      </c>
      <c r="E39" s="46">
        <f t="shared" si="2"/>
        <v>0.87231841089108897</v>
      </c>
      <c r="F39" s="19">
        <v>20200000</v>
      </c>
      <c r="G39" s="19">
        <v>17620831.899999999</v>
      </c>
      <c r="H39" s="4"/>
    </row>
    <row r="40" spans="1:8" ht="15" customHeight="1" x14ac:dyDescent="0.25">
      <c r="A40" s="17" t="s">
        <v>68</v>
      </c>
      <c r="B40" s="18" t="s">
        <v>69</v>
      </c>
      <c r="C40" s="57">
        <f t="shared" si="0"/>
        <v>4200</v>
      </c>
      <c r="D40" s="57">
        <f t="shared" si="1"/>
        <v>4297.1999900000001</v>
      </c>
      <c r="E40" s="46">
        <f t="shared" si="2"/>
        <v>1.0231428547619048</v>
      </c>
      <c r="F40" s="19">
        <v>4200000</v>
      </c>
      <c r="G40" s="19">
        <v>4297199.99</v>
      </c>
      <c r="H40" s="4"/>
    </row>
    <row r="41" spans="1:8" ht="38.25" customHeight="1" x14ac:dyDescent="0.25">
      <c r="A41" s="17" t="s">
        <v>70</v>
      </c>
      <c r="B41" s="18" t="s">
        <v>71</v>
      </c>
      <c r="C41" s="57">
        <f t="shared" si="0"/>
        <v>4200</v>
      </c>
      <c r="D41" s="57">
        <f t="shared" si="1"/>
        <v>4297.1999900000001</v>
      </c>
      <c r="E41" s="46">
        <f t="shared" si="2"/>
        <v>1.0231428547619048</v>
      </c>
      <c r="F41" s="19">
        <v>4200000</v>
      </c>
      <c r="G41" s="19">
        <v>4297199.99</v>
      </c>
      <c r="H41" s="4"/>
    </row>
    <row r="42" spans="1:8" ht="51" customHeight="1" x14ac:dyDescent="0.25">
      <c r="A42" s="17" t="s">
        <v>72</v>
      </c>
      <c r="B42" s="18" t="s">
        <v>73</v>
      </c>
      <c r="C42" s="57">
        <f t="shared" si="0"/>
        <v>4200</v>
      </c>
      <c r="D42" s="57">
        <f t="shared" si="1"/>
        <v>4297.1999900000001</v>
      </c>
      <c r="E42" s="46">
        <f t="shared" si="2"/>
        <v>1.0231428547619048</v>
      </c>
      <c r="F42" s="19">
        <v>4200000</v>
      </c>
      <c r="G42" s="19">
        <v>4297199.99</v>
      </c>
      <c r="H42" s="4"/>
    </row>
    <row r="43" spans="1:8" ht="38.25" customHeight="1" x14ac:dyDescent="0.25">
      <c r="A43" s="17" t="s">
        <v>74</v>
      </c>
      <c r="B43" s="18" t="s">
        <v>75</v>
      </c>
      <c r="C43" s="57">
        <f t="shared" si="0"/>
        <v>119543.14</v>
      </c>
      <c r="D43" s="57">
        <f t="shared" si="1"/>
        <v>111420.42298</v>
      </c>
      <c r="E43" s="46">
        <f t="shared" si="2"/>
        <v>0.93205200214750927</v>
      </c>
      <c r="F43" s="19">
        <v>119543140</v>
      </c>
      <c r="G43" s="19">
        <v>111420422.98</v>
      </c>
      <c r="H43" s="4"/>
    </row>
    <row r="44" spans="1:8" ht="25.5" customHeight="1" x14ac:dyDescent="0.25">
      <c r="A44" s="17" t="s">
        <v>76</v>
      </c>
      <c r="B44" s="18" t="s">
        <v>77</v>
      </c>
      <c r="C44" s="57">
        <f t="shared" si="0"/>
        <v>575.64</v>
      </c>
      <c r="D44" s="57">
        <f t="shared" si="1"/>
        <v>574.93647999999996</v>
      </c>
      <c r="E44" s="46">
        <f t="shared" si="2"/>
        <v>0.99877784726565211</v>
      </c>
      <c r="F44" s="19">
        <v>575640</v>
      </c>
      <c r="G44" s="19">
        <v>574936.48</v>
      </c>
      <c r="H44" s="4"/>
    </row>
    <row r="45" spans="1:8" ht="38.25" customHeight="1" x14ac:dyDescent="0.25">
      <c r="A45" s="17" t="s">
        <v>78</v>
      </c>
      <c r="B45" s="18" t="s">
        <v>79</v>
      </c>
      <c r="C45" s="57">
        <f t="shared" si="0"/>
        <v>575.64</v>
      </c>
      <c r="D45" s="57">
        <f t="shared" si="1"/>
        <v>574.93647999999996</v>
      </c>
      <c r="E45" s="46">
        <f t="shared" si="2"/>
        <v>0.99877784726565211</v>
      </c>
      <c r="F45" s="19">
        <v>575640</v>
      </c>
      <c r="G45" s="19">
        <v>574936.48</v>
      </c>
      <c r="H45" s="4"/>
    </row>
    <row r="46" spans="1:8" ht="89.25" customHeight="1" x14ac:dyDescent="0.25">
      <c r="A46" s="17" t="s">
        <v>80</v>
      </c>
      <c r="B46" s="18" t="s">
        <v>81</v>
      </c>
      <c r="C46" s="57">
        <f t="shared" si="0"/>
        <v>118617.5</v>
      </c>
      <c r="D46" s="57">
        <f t="shared" si="1"/>
        <v>110512.82012</v>
      </c>
      <c r="E46" s="46">
        <f t="shared" si="2"/>
        <v>0.931673826543301</v>
      </c>
      <c r="F46" s="19">
        <v>118617500</v>
      </c>
      <c r="G46" s="19">
        <v>110512820.12</v>
      </c>
      <c r="H46" s="4"/>
    </row>
    <row r="47" spans="1:8" ht="89.25" customHeight="1" x14ac:dyDescent="0.25">
      <c r="A47" s="17" t="s">
        <v>82</v>
      </c>
      <c r="B47" s="18" t="s">
        <v>83</v>
      </c>
      <c r="C47" s="57">
        <f t="shared" si="0"/>
        <v>118587.5</v>
      </c>
      <c r="D47" s="57">
        <f t="shared" si="1"/>
        <v>110495.05863</v>
      </c>
      <c r="E47" s="46">
        <f t="shared" si="2"/>
        <v>0.93175974390218197</v>
      </c>
      <c r="F47" s="19">
        <v>118587500</v>
      </c>
      <c r="G47" s="19">
        <v>110495058.63</v>
      </c>
      <c r="H47" s="4"/>
    </row>
    <row r="48" spans="1:8" ht="76.5" customHeight="1" x14ac:dyDescent="0.25">
      <c r="A48" s="17" t="s">
        <v>84</v>
      </c>
      <c r="B48" s="18" t="s">
        <v>85</v>
      </c>
      <c r="C48" s="57">
        <f t="shared" si="0"/>
        <v>118587.5</v>
      </c>
      <c r="D48" s="57">
        <f t="shared" si="1"/>
        <v>110495.05863</v>
      </c>
      <c r="E48" s="46">
        <f t="shared" si="2"/>
        <v>0.93175974390218197</v>
      </c>
      <c r="F48" s="19">
        <v>118587500</v>
      </c>
      <c r="G48" s="19">
        <v>110495058.63</v>
      </c>
      <c r="H48" s="4"/>
    </row>
    <row r="49" spans="1:8" ht="89.25" customHeight="1" x14ac:dyDescent="0.25">
      <c r="A49" s="17" t="s">
        <v>86</v>
      </c>
      <c r="B49" s="18" t="s">
        <v>87</v>
      </c>
      <c r="C49" s="57">
        <f t="shared" si="0"/>
        <v>30</v>
      </c>
      <c r="D49" s="57">
        <f t="shared" si="1"/>
        <v>17.761490000000002</v>
      </c>
      <c r="E49" s="46">
        <f t="shared" si="2"/>
        <v>0.5920496666666667</v>
      </c>
      <c r="F49" s="19">
        <v>30000</v>
      </c>
      <c r="G49" s="19">
        <v>17761.490000000002</v>
      </c>
      <c r="H49" s="4"/>
    </row>
    <row r="50" spans="1:8" ht="76.5" customHeight="1" x14ac:dyDescent="0.25">
      <c r="A50" s="17" t="s">
        <v>88</v>
      </c>
      <c r="B50" s="18" t="s">
        <v>89</v>
      </c>
      <c r="C50" s="57">
        <f t="shared" si="0"/>
        <v>30</v>
      </c>
      <c r="D50" s="57">
        <f t="shared" si="1"/>
        <v>17.761490000000002</v>
      </c>
      <c r="E50" s="46">
        <f t="shared" si="2"/>
        <v>0.5920496666666667</v>
      </c>
      <c r="F50" s="19">
        <v>30000</v>
      </c>
      <c r="G50" s="19">
        <v>17761.490000000002</v>
      </c>
      <c r="H50" s="4"/>
    </row>
    <row r="51" spans="1:8" ht="25.5" customHeight="1" x14ac:dyDescent="0.25">
      <c r="A51" s="17" t="s">
        <v>90</v>
      </c>
      <c r="B51" s="18" t="s">
        <v>91</v>
      </c>
      <c r="C51" s="57">
        <f t="shared" si="0"/>
        <v>180</v>
      </c>
      <c r="D51" s="57">
        <f t="shared" si="1"/>
        <v>178.01595</v>
      </c>
      <c r="E51" s="46">
        <f t="shared" si="2"/>
        <v>0.98897750000000006</v>
      </c>
      <c r="F51" s="19">
        <v>180000</v>
      </c>
      <c r="G51" s="19">
        <v>178015.95</v>
      </c>
      <c r="H51" s="4"/>
    </row>
    <row r="52" spans="1:8" ht="51" customHeight="1" x14ac:dyDescent="0.25">
      <c r="A52" s="17" t="s">
        <v>92</v>
      </c>
      <c r="B52" s="18" t="s">
        <v>93</v>
      </c>
      <c r="C52" s="57">
        <f t="shared" si="0"/>
        <v>180</v>
      </c>
      <c r="D52" s="57">
        <f t="shared" si="1"/>
        <v>178.01595</v>
      </c>
      <c r="E52" s="46">
        <f t="shared" si="2"/>
        <v>0.98897750000000006</v>
      </c>
      <c r="F52" s="19">
        <v>180000</v>
      </c>
      <c r="G52" s="19">
        <v>178015.95</v>
      </c>
      <c r="H52" s="4"/>
    </row>
    <row r="53" spans="1:8" ht="57" customHeight="1" x14ac:dyDescent="0.25">
      <c r="A53" s="17" t="s">
        <v>94</v>
      </c>
      <c r="B53" s="18" t="s">
        <v>95</v>
      </c>
      <c r="C53" s="57">
        <f t="shared" si="0"/>
        <v>180</v>
      </c>
      <c r="D53" s="57">
        <f t="shared" si="1"/>
        <v>178.01595</v>
      </c>
      <c r="E53" s="46">
        <f t="shared" si="2"/>
        <v>0.98897750000000006</v>
      </c>
      <c r="F53" s="19">
        <v>180000</v>
      </c>
      <c r="G53" s="19">
        <v>178015.95</v>
      </c>
      <c r="H53" s="4"/>
    </row>
    <row r="54" spans="1:8" ht="89.25" customHeight="1" x14ac:dyDescent="0.25">
      <c r="A54" s="17" t="s">
        <v>96</v>
      </c>
      <c r="B54" s="18" t="s">
        <v>97</v>
      </c>
      <c r="C54" s="57">
        <f t="shared" si="0"/>
        <v>170</v>
      </c>
      <c r="D54" s="57">
        <f t="shared" si="1"/>
        <v>154.65043</v>
      </c>
      <c r="E54" s="46">
        <f t="shared" si="2"/>
        <v>0.90970841176470585</v>
      </c>
      <c r="F54" s="19">
        <v>170000</v>
      </c>
      <c r="G54" s="19">
        <v>154650.43</v>
      </c>
      <c r="H54" s="4"/>
    </row>
    <row r="55" spans="1:8" ht="84" customHeight="1" x14ac:dyDescent="0.25">
      <c r="A55" s="17" t="s">
        <v>98</v>
      </c>
      <c r="B55" s="18" t="s">
        <v>99</v>
      </c>
      <c r="C55" s="57">
        <f t="shared" si="0"/>
        <v>170</v>
      </c>
      <c r="D55" s="57">
        <f t="shared" si="1"/>
        <v>154.65043</v>
      </c>
      <c r="E55" s="46">
        <f t="shared" si="2"/>
        <v>0.90970841176470585</v>
      </c>
      <c r="F55" s="19">
        <v>170000</v>
      </c>
      <c r="G55" s="19">
        <v>154650.43</v>
      </c>
      <c r="H55" s="4"/>
    </row>
    <row r="56" spans="1:8" ht="81.75" customHeight="1" x14ac:dyDescent="0.25">
      <c r="A56" s="17" t="s">
        <v>100</v>
      </c>
      <c r="B56" s="18" t="s">
        <v>101</v>
      </c>
      <c r="C56" s="57">
        <f t="shared" si="0"/>
        <v>170</v>
      </c>
      <c r="D56" s="57">
        <f t="shared" si="1"/>
        <v>154.65043</v>
      </c>
      <c r="E56" s="46">
        <f t="shared" si="2"/>
        <v>0.90970841176470585</v>
      </c>
      <c r="F56" s="19">
        <v>170000</v>
      </c>
      <c r="G56" s="19">
        <v>154650.43</v>
      </c>
      <c r="H56" s="4"/>
    </row>
    <row r="57" spans="1:8" ht="25.5" customHeight="1" x14ac:dyDescent="0.25">
      <c r="A57" s="17" t="s">
        <v>102</v>
      </c>
      <c r="B57" s="18" t="s">
        <v>103</v>
      </c>
      <c r="C57" s="57">
        <f t="shared" si="0"/>
        <v>300</v>
      </c>
      <c r="D57" s="57">
        <f t="shared" si="1"/>
        <v>300.27540000000005</v>
      </c>
      <c r="E57" s="46">
        <f t="shared" si="2"/>
        <v>1.0009180000000002</v>
      </c>
      <c r="F57" s="19">
        <v>300000</v>
      </c>
      <c r="G57" s="19">
        <v>300275.40000000002</v>
      </c>
      <c r="H57" s="4"/>
    </row>
    <row r="58" spans="1:8" ht="25.5" customHeight="1" x14ac:dyDescent="0.25">
      <c r="A58" s="17" t="s">
        <v>104</v>
      </c>
      <c r="B58" s="18" t="s">
        <v>105</v>
      </c>
      <c r="C58" s="57">
        <f t="shared" si="0"/>
        <v>300</v>
      </c>
      <c r="D58" s="57">
        <f t="shared" si="1"/>
        <v>300.27540000000005</v>
      </c>
      <c r="E58" s="46">
        <f t="shared" si="2"/>
        <v>1.0009180000000002</v>
      </c>
      <c r="F58" s="19">
        <v>300000</v>
      </c>
      <c r="G58" s="19">
        <v>300275.40000000002</v>
      </c>
      <c r="H58" s="4"/>
    </row>
    <row r="59" spans="1:8" ht="25.5" customHeight="1" x14ac:dyDescent="0.25">
      <c r="A59" s="17" t="s">
        <v>106</v>
      </c>
      <c r="B59" s="18" t="s">
        <v>107</v>
      </c>
      <c r="C59" s="57">
        <f t="shared" si="0"/>
        <v>300</v>
      </c>
      <c r="D59" s="57">
        <f t="shared" si="1"/>
        <v>89.302080000000004</v>
      </c>
      <c r="E59" s="46">
        <f t="shared" si="2"/>
        <v>0.29767360000000004</v>
      </c>
      <c r="F59" s="19">
        <v>300000</v>
      </c>
      <c r="G59" s="19">
        <v>89302.080000000002</v>
      </c>
      <c r="H59" s="4"/>
    </row>
    <row r="60" spans="1:8" ht="25.5" customHeight="1" x14ac:dyDescent="0.25">
      <c r="A60" s="17" t="s">
        <v>108</v>
      </c>
      <c r="B60" s="18" t="s">
        <v>109</v>
      </c>
      <c r="C60" s="57">
        <v>0</v>
      </c>
      <c r="D60" s="57">
        <f t="shared" si="1"/>
        <v>2.3701399999999997</v>
      </c>
      <c r="E60" s="52" t="s">
        <v>12</v>
      </c>
      <c r="F60" s="19" t="s">
        <v>12</v>
      </c>
      <c r="G60" s="19">
        <v>2370.14</v>
      </c>
      <c r="H60" s="4"/>
    </row>
    <row r="61" spans="1:8" ht="25.5" customHeight="1" x14ac:dyDescent="0.25">
      <c r="A61" s="17" t="s">
        <v>110</v>
      </c>
      <c r="B61" s="18" t="s">
        <v>111</v>
      </c>
      <c r="C61" s="57">
        <v>0</v>
      </c>
      <c r="D61" s="57">
        <f t="shared" si="1"/>
        <v>86.17774</v>
      </c>
      <c r="E61" s="52" t="s">
        <v>12</v>
      </c>
      <c r="F61" s="19" t="s">
        <v>12</v>
      </c>
      <c r="G61" s="19">
        <v>86177.74</v>
      </c>
      <c r="H61" s="4"/>
    </row>
    <row r="62" spans="1:8" ht="25.5" customHeight="1" x14ac:dyDescent="0.25">
      <c r="A62" s="17" t="s">
        <v>112</v>
      </c>
      <c r="B62" s="18" t="s">
        <v>113</v>
      </c>
      <c r="C62" s="57">
        <v>0</v>
      </c>
      <c r="D62" s="57">
        <f t="shared" si="1"/>
        <v>122.42544000000001</v>
      </c>
      <c r="E62" s="52" t="s">
        <v>12</v>
      </c>
      <c r="F62" s="19" t="s">
        <v>12</v>
      </c>
      <c r="G62" s="19">
        <v>122425.44</v>
      </c>
      <c r="H62" s="4"/>
    </row>
    <row r="63" spans="1:8" ht="25.5" customHeight="1" x14ac:dyDescent="0.25">
      <c r="A63" s="17" t="s">
        <v>114</v>
      </c>
      <c r="B63" s="18" t="s">
        <v>115</v>
      </c>
      <c r="C63" s="57">
        <f t="shared" si="0"/>
        <v>2500</v>
      </c>
      <c r="D63" s="57">
        <f t="shared" si="1"/>
        <v>2583.8424</v>
      </c>
      <c r="E63" s="46">
        <f t="shared" si="2"/>
        <v>1.0335369599999999</v>
      </c>
      <c r="F63" s="19">
        <v>2500000</v>
      </c>
      <c r="G63" s="19">
        <v>2583842.4</v>
      </c>
      <c r="H63" s="4"/>
    </row>
    <row r="64" spans="1:8" ht="15" customHeight="1" x14ac:dyDescent="0.25">
      <c r="A64" s="17" t="s">
        <v>116</v>
      </c>
      <c r="B64" s="18" t="s">
        <v>117</v>
      </c>
      <c r="C64" s="57">
        <f t="shared" si="0"/>
        <v>1060</v>
      </c>
      <c r="D64" s="57">
        <f t="shared" si="1"/>
        <v>1138.30744</v>
      </c>
      <c r="E64" s="46">
        <f t="shared" si="2"/>
        <v>1.0738749433962265</v>
      </c>
      <c r="F64" s="19">
        <v>1060000</v>
      </c>
      <c r="G64" s="19">
        <v>1138307.44</v>
      </c>
      <c r="H64" s="4"/>
    </row>
    <row r="65" spans="1:8" ht="15" customHeight="1" x14ac:dyDescent="0.25">
      <c r="A65" s="17" t="s">
        <v>118</v>
      </c>
      <c r="B65" s="18" t="s">
        <v>119</v>
      </c>
      <c r="C65" s="57">
        <f t="shared" ref="C65:C118" si="3">F65/1000</f>
        <v>1060</v>
      </c>
      <c r="D65" s="57">
        <f t="shared" ref="D65:D118" si="4">G65/1000</f>
        <v>1138.30744</v>
      </c>
      <c r="E65" s="46">
        <f t="shared" ref="E65:E118" si="5">D65/C65</f>
        <v>1.0738749433962265</v>
      </c>
      <c r="F65" s="19">
        <v>1060000</v>
      </c>
      <c r="G65" s="19">
        <v>1138307.44</v>
      </c>
      <c r="H65" s="4"/>
    </row>
    <row r="66" spans="1:8" ht="38.25" customHeight="1" x14ac:dyDescent="0.25">
      <c r="A66" s="17" t="s">
        <v>120</v>
      </c>
      <c r="B66" s="18" t="s">
        <v>121</v>
      </c>
      <c r="C66" s="57">
        <f t="shared" si="3"/>
        <v>1060</v>
      </c>
      <c r="D66" s="57">
        <f t="shared" si="4"/>
        <v>1138.30744</v>
      </c>
      <c r="E66" s="46">
        <f t="shared" si="5"/>
        <v>1.0738749433962265</v>
      </c>
      <c r="F66" s="19">
        <v>1060000</v>
      </c>
      <c r="G66" s="19">
        <v>1138307.44</v>
      </c>
      <c r="H66" s="4"/>
    </row>
    <row r="67" spans="1:8" ht="15" customHeight="1" x14ac:dyDescent="0.25">
      <c r="A67" s="17" t="s">
        <v>122</v>
      </c>
      <c r="B67" s="18" t="s">
        <v>123</v>
      </c>
      <c r="C67" s="57">
        <f t="shared" si="3"/>
        <v>1440</v>
      </c>
      <c r="D67" s="57">
        <f t="shared" si="4"/>
        <v>1445.53496</v>
      </c>
      <c r="E67" s="46">
        <f t="shared" si="5"/>
        <v>1.0038437222222223</v>
      </c>
      <c r="F67" s="19">
        <v>1440000</v>
      </c>
      <c r="G67" s="19">
        <v>1445534.96</v>
      </c>
      <c r="H67" s="4"/>
    </row>
    <row r="68" spans="1:8" ht="15" customHeight="1" x14ac:dyDescent="0.25">
      <c r="A68" s="17" t="s">
        <v>124</v>
      </c>
      <c r="B68" s="18" t="s">
        <v>125</v>
      </c>
      <c r="C68" s="57">
        <f t="shared" si="3"/>
        <v>1440</v>
      </c>
      <c r="D68" s="57">
        <f t="shared" si="4"/>
        <v>1445.53496</v>
      </c>
      <c r="E68" s="46">
        <f t="shared" si="5"/>
        <v>1.0038437222222223</v>
      </c>
      <c r="F68" s="19">
        <v>1440000</v>
      </c>
      <c r="G68" s="19">
        <v>1445534.96</v>
      </c>
      <c r="H68" s="4"/>
    </row>
    <row r="69" spans="1:8" ht="25.5" customHeight="1" x14ac:dyDescent="0.25">
      <c r="A69" s="17" t="s">
        <v>126</v>
      </c>
      <c r="B69" s="18" t="s">
        <v>127</v>
      </c>
      <c r="C69" s="57">
        <f t="shared" si="3"/>
        <v>1440</v>
      </c>
      <c r="D69" s="57">
        <f t="shared" si="4"/>
        <v>1445.53496</v>
      </c>
      <c r="E69" s="46">
        <f t="shared" si="5"/>
        <v>1.0038437222222223</v>
      </c>
      <c r="F69" s="19">
        <v>1440000</v>
      </c>
      <c r="G69" s="19">
        <v>1445534.96</v>
      </c>
      <c r="H69" s="4"/>
    </row>
    <row r="70" spans="1:8" ht="25.5" customHeight="1" x14ac:dyDescent="0.25">
      <c r="A70" s="17" t="s">
        <v>128</v>
      </c>
      <c r="B70" s="18" t="s">
        <v>129</v>
      </c>
      <c r="C70" s="57">
        <f t="shared" si="3"/>
        <v>2500</v>
      </c>
      <c r="D70" s="57">
        <f t="shared" si="4"/>
        <v>1253.00748</v>
      </c>
      <c r="E70" s="46">
        <f t="shared" si="5"/>
        <v>0.50120299199999996</v>
      </c>
      <c r="F70" s="19">
        <v>2500000</v>
      </c>
      <c r="G70" s="19">
        <v>1253007.48</v>
      </c>
      <c r="H70" s="4"/>
    </row>
    <row r="71" spans="1:8" ht="76.5" customHeight="1" x14ac:dyDescent="0.25">
      <c r="A71" s="17" t="s">
        <v>130</v>
      </c>
      <c r="B71" s="18" t="s">
        <v>131</v>
      </c>
      <c r="C71" s="57">
        <f t="shared" si="3"/>
        <v>1000</v>
      </c>
      <c r="D71" s="57">
        <f t="shared" si="4"/>
        <v>251.69490999999999</v>
      </c>
      <c r="E71" s="46">
        <f t="shared" si="5"/>
        <v>0.25169490999999999</v>
      </c>
      <c r="F71" s="19">
        <v>1000000</v>
      </c>
      <c r="G71" s="19">
        <v>251694.91</v>
      </c>
      <c r="H71" s="4"/>
    </row>
    <row r="72" spans="1:8" ht="89.25" customHeight="1" x14ac:dyDescent="0.25">
      <c r="A72" s="17" t="s">
        <v>132</v>
      </c>
      <c r="B72" s="18" t="s">
        <v>133</v>
      </c>
      <c r="C72" s="57">
        <f t="shared" si="3"/>
        <v>1000</v>
      </c>
      <c r="D72" s="57">
        <f t="shared" si="4"/>
        <v>251.69490999999999</v>
      </c>
      <c r="E72" s="46">
        <f t="shared" si="5"/>
        <v>0.25169490999999999</v>
      </c>
      <c r="F72" s="19">
        <v>1000000</v>
      </c>
      <c r="G72" s="19">
        <v>251694.91</v>
      </c>
      <c r="H72" s="4"/>
    </row>
    <row r="73" spans="1:8" ht="102" customHeight="1" x14ac:dyDescent="0.25">
      <c r="A73" s="17" t="s">
        <v>134</v>
      </c>
      <c r="B73" s="18" t="s">
        <v>135</v>
      </c>
      <c r="C73" s="57">
        <f t="shared" si="3"/>
        <v>1000</v>
      </c>
      <c r="D73" s="57">
        <f t="shared" si="4"/>
        <v>251.69490999999999</v>
      </c>
      <c r="E73" s="46">
        <f t="shared" si="5"/>
        <v>0.25169490999999999</v>
      </c>
      <c r="F73" s="19">
        <v>1000000</v>
      </c>
      <c r="G73" s="19">
        <v>251694.91</v>
      </c>
      <c r="H73" s="4"/>
    </row>
    <row r="74" spans="1:8" ht="38.25" customHeight="1" x14ac:dyDescent="0.25">
      <c r="A74" s="17" t="s">
        <v>136</v>
      </c>
      <c r="B74" s="18" t="s">
        <v>137</v>
      </c>
      <c r="C74" s="57">
        <f t="shared" si="3"/>
        <v>1500</v>
      </c>
      <c r="D74" s="57">
        <f t="shared" si="4"/>
        <v>1001.3125699999999</v>
      </c>
      <c r="E74" s="46">
        <f t="shared" si="5"/>
        <v>0.66754171333333334</v>
      </c>
      <c r="F74" s="19">
        <v>1500000</v>
      </c>
      <c r="G74" s="19">
        <v>1001312.57</v>
      </c>
      <c r="H74" s="4"/>
    </row>
    <row r="75" spans="1:8" ht="38.25" customHeight="1" x14ac:dyDescent="0.25">
      <c r="A75" s="17" t="s">
        <v>138</v>
      </c>
      <c r="B75" s="18" t="s">
        <v>139</v>
      </c>
      <c r="C75" s="57">
        <v>0</v>
      </c>
      <c r="D75" s="57">
        <f t="shared" si="4"/>
        <v>11.558440000000001</v>
      </c>
      <c r="E75" s="52" t="s">
        <v>12</v>
      </c>
      <c r="F75" s="19" t="s">
        <v>12</v>
      </c>
      <c r="G75" s="19">
        <v>11558.44</v>
      </c>
      <c r="H75" s="4"/>
    </row>
    <row r="76" spans="1:8" ht="51" customHeight="1" x14ac:dyDescent="0.25">
      <c r="A76" s="17" t="s">
        <v>140</v>
      </c>
      <c r="B76" s="18" t="s">
        <v>141</v>
      </c>
      <c r="C76" s="57">
        <v>0</v>
      </c>
      <c r="D76" s="57">
        <f t="shared" si="4"/>
        <v>11.558440000000001</v>
      </c>
      <c r="E76" s="52" t="s">
        <v>12</v>
      </c>
      <c r="F76" s="19" t="s">
        <v>12</v>
      </c>
      <c r="G76" s="19">
        <v>11558.44</v>
      </c>
      <c r="H76" s="4"/>
    </row>
    <row r="77" spans="1:8" ht="51" customHeight="1" x14ac:dyDescent="0.25">
      <c r="A77" s="17" t="s">
        <v>142</v>
      </c>
      <c r="B77" s="18" t="s">
        <v>143</v>
      </c>
      <c r="C77" s="57">
        <f t="shared" si="3"/>
        <v>1500</v>
      </c>
      <c r="D77" s="57">
        <f t="shared" si="4"/>
        <v>989.75413000000003</v>
      </c>
      <c r="E77" s="46">
        <f t="shared" si="5"/>
        <v>0.65983608666666671</v>
      </c>
      <c r="F77" s="19">
        <v>1500000</v>
      </c>
      <c r="G77" s="19">
        <v>989754.13</v>
      </c>
      <c r="H77" s="4"/>
    </row>
    <row r="78" spans="1:8" ht="63.75" customHeight="1" x14ac:dyDescent="0.25">
      <c r="A78" s="17" t="s">
        <v>144</v>
      </c>
      <c r="B78" s="18" t="s">
        <v>145</v>
      </c>
      <c r="C78" s="57">
        <f t="shared" si="3"/>
        <v>1500</v>
      </c>
      <c r="D78" s="57">
        <f t="shared" si="4"/>
        <v>989.75413000000003</v>
      </c>
      <c r="E78" s="46">
        <f t="shared" si="5"/>
        <v>0.65983608666666671</v>
      </c>
      <c r="F78" s="19">
        <v>1500000</v>
      </c>
      <c r="G78" s="19">
        <v>989754.13</v>
      </c>
      <c r="H78" s="4"/>
    </row>
    <row r="79" spans="1:8" ht="15" customHeight="1" x14ac:dyDescent="0.25">
      <c r="A79" s="17" t="s">
        <v>146</v>
      </c>
      <c r="B79" s="18" t="s">
        <v>147</v>
      </c>
      <c r="C79" s="57">
        <f t="shared" si="3"/>
        <v>2900</v>
      </c>
      <c r="D79" s="57">
        <f t="shared" si="4"/>
        <v>3010.3789100000004</v>
      </c>
      <c r="E79" s="46">
        <f t="shared" si="5"/>
        <v>1.0380616931034483</v>
      </c>
      <c r="F79" s="19">
        <v>2900000</v>
      </c>
      <c r="G79" s="19">
        <v>3010378.91</v>
      </c>
      <c r="H79" s="4"/>
    </row>
    <row r="80" spans="1:8" ht="25.5" customHeight="1" x14ac:dyDescent="0.25">
      <c r="A80" s="17" t="s">
        <v>148</v>
      </c>
      <c r="B80" s="18" t="s">
        <v>149</v>
      </c>
      <c r="C80" s="57">
        <v>0</v>
      </c>
      <c r="D80" s="57">
        <f t="shared" si="4"/>
        <v>53.480019999999996</v>
      </c>
      <c r="E80" s="52" t="s">
        <v>12</v>
      </c>
      <c r="F80" s="19" t="s">
        <v>12</v>
      </c>
      <c r="G80" s="19">
        <v>53480.02</v>
      </c>
      <c r="H80" s="4"/>
    </row>
    <row r="81" spans="1:8" ht="76.5" customHeight="1" x14ac:dyDescent="0.25">
      <c r="A81" s="17" t="s">
        <v>150</v>
      </c>
      <c r="B81" s="18" t="s">
        <v>151</v>
      </c>
      <c r="C81" s="57">
        <v>0</v>
      </c>
      <c r="D81" s="57">
        <f t="shared" si="4"/>
        <v>53.130019999999995</v>
      </c>
      <c r="E81" s="52" t="s">
        <v>12</v>
      </c>
      <c r="F81" s="19" t="s">
        <v>12</v>
      </c>
      <c r="G81" s="19">
        <v>53130.02</v>
      </c>
      <c r="H81" s="4"/>
    </row>
    <row r="82" spans="1:8" ht="63.75" customHeight="1" x14ac:dyDescent="0.25">
      <c r="A82" s="17" t="s">
        <v>152</v>
      </c>
      <c r="B82" s="18" t="s">
        <v>153</v>
      </c>
      <c r="C82" s="57">
        <v>0</v>
      </c>
      <c r="D82" s="57">
        <f t="shared" si="4"/>
        <v>0.35</v>
      </c>
      <c r="E82" s="52" t="s">
        <v>12</v>
      </c>
      <c r="F82" s="19" t="s">
        <v>12</v>
      </c>
      <c r="G82" s="19">
        <v>350</v>
      </c>
      <c r="H82" s="4"/>
    </row>
    <row r="83" spans="1:8" ht="63.75" customHeight="1" x14ac:dyDescent="0.25">
      <c r="A83" s="17" t="s">
        <v>154</v>
      </c>
      <c r="B83" s="18" t="s">
        <v>155</v>
      </c>
      <c r="C83" s="57">
        <v>0</v>
      </c>
      <c r="D83" s="57">
        <f t="shared" si="4"/>
        <v>6</v>
      </c>
      <c r="E83" s="52" t="s">
        <v>12</v>
      </c>
      <c r="F83" s="19" t="s">
        <v>12</v>
      </c>
      <c r="G83" s="19">
        <v>6000</v>
      </c>
      <c r="H83" s="4"/>
    </row>
    <row r="84" spans="1:8" ht="63.75" customHeight="1" x14ac:dyDescent="0.25">
      <c r="A84" s="17" t="s">
        <v>156</v>
      </c>
      <c r="B84" s="18" t="s">
        <v>157</v>
      </c>
      <c r="C84" s="57">
        <v>0</v>
      </c>
      <c r="D84" s="57">
        <f t="shared" si="4"/>
        <v>69.525999999999996</v>
      </c>
      <c r="E84" s="52" t="s">
        <v>12</v>
      </c>
      <c r="F84" s="19" t="s">
        <v>12</v>
      </c>
      <c r="G84" s="19">
        <v>69526</v>
      </c>
      <c r="H84" s="4"/>
    </row>
    <row r="85" spans="1:8" ht="63.75" customHeight="1" x14ac:dyDescent="0.25">
      <c r="A85" s="17" t="s">
        <v>158</v>
      </c>
      <c r="B85" s="18" t="s">
        <v>159</v>
      </c>
      <c r="C85" s="57">
        <v>0</v>
      </c>
      <c r="D85" s="57">
        <f t="shared" si="4"/>
        <v>69.525999999999996</v>
      </c>
      <c r="E85" s="52" t="s">
        <v>12</v>
      </c>
      <c r="F85" s="19" t="s">
        <v>12</v>
      </c>
      <c r="G85" s="19">
        <v>69526</v>
      </c>
      <c r="H85" s="4"/>
    </row>
    <row r="86" spans="1:8" ht="114.75" customHeight="1" x14ac:dyDescent="0.25">
      <c r="A86" s="17" t="s">
        <v>160</v>
      </c>
      <c r="B86" s="18" t="s">
        <v>161</v>
      </c>
      <c r="C86" s="57">
        <v>0</v>
      </c>
      <c r="D86" s="57">
        <f t="shared" si="4"/>
        <v>285</v>
      </c>
      <c r="E86" s="52" t="s">
        <v>12</v>
      </c>
      <c r="F86" s="19" t="s">
        <v>12</v>
      </c>
      <c r="G86" s="19">
        <v>285000</v>
      </c>
      <c r="H86" s="4"/>
    </row>
    <row r="87" spans="1:8" ht="25.5" customHeight="1" x14ac:dyDescent="0.25">
      <c r="A87" s="17" t="s">
        <v>162</v>
      </c>
      <c r="B87" s="18" t="s">
        <v>163</v>
      </c>
      <c r="C87" s="57">
        <v>0</v>
      </c>
      <c r="D87" s="57">
        <f t="shared" si="4"/>
        <v>133</v>
      </c>
      <c r="E87" s="52" t="s">
        <v>12</v>
      </c>
      <c r="F87" s="19" t="s">
        <v>12</v>
      </c>
      <c r="G87" s="19">
        <v>133000</v>
      </c>
      <c r="H87" s="4"/>
    </row>
    <row r="88" spans="1:8" ht="25.5" customHeight="1" x14ac:dyDescent="0.25">
      <c r="A88" s="17" t="s">
        <v>164</v>
      </c>
      <c r="B88" s="18" t="s">
        <v>165</v>
      </c>
      <c r="C88" s="57">
        <v>0</v>
      </c>
      <c r="D88" s="57">
        <f t="shared" si="4"/>
        <v>152</v>
      </c>
      <c r="E88" s="52" t="s">
        <v>12</v>
      </c>
      <c r="F88" s="19" t="s">
        <v>12</v>
      </c>
      <c r="G88" s="19">
        <v>152000</v>
      </c>
      <c r="H88" s="4"/>
    </row>
    <row r="89" spans="1:8" ht="25.5" customHeight="1" x14ac:dyDescent="0.25">
      <c r="A89" s="17" t="s">
        <v>166</v>
      </c>
      <c r="B89" s="18" t="s">
        <v>167</v>
      </c>
      <c r="C89" s="57">
        <v>0</v>
      </c>
      <c r="D89" s="57">
        <f t="shared" si="4"/>
        <v>3</v>
      </c>
      <c r="E89" s="52" t="s">
        <v>12</v>
      </c>
      <c r="F89" s="19" t="s">
        <v>12</v>
      </c>
      <c r="G89" s="19">
        <v>3000</v>
      </c>
      <c r="H89" s="4"/>
    </row>
    <row r="90" spans="1:8" ht="25.5" customHeight="1" x14ac:dyDescent="0.25">
      <c r="A90" s="17" t="s">
        <v>168</v>
      </c>
      <c r="B90" s="18" t="s">
        <v>169</v>
      </c>
      <c r="C90" s="57">
        <v>0</v>
      </c>
      <c r="D90" s="57">
        <f t="shared" si="4"/>
        <v>3</v>
      </c>
      <c r="E90" s="52" t="s">
        <v>12</v>
      </c>
      <c r="F90" s="19" t="s">
        <v>12</v>
      </c>
      <c r="G90" s="19">
        <v>3000</v>
      </c>
      <c r="H90" s="4"/>
    </row>
    <row r="91" spans="1:8" ht="63.75" customHeight="1" x14ac:dyDescent="0.25">
      <c r="A91" s="17" t="s">
        <v>170</v>
      </c>
      <c r="B91" s="18" t="s">
        <v>171</v>
      </c>
      <c r="C91" s="57">
        <v>0</v>
      </c>
      <c r="D91" s="57">
        <f t="shared" si="4"/>
        <v>106.05</v>
      </c>
      <c r="E91" s="52" t="s">
        <v>12</v>
      </c>
      <c r="F91" s="19" t="s">
        <v>12</v>
      </c>
      <c r="G91" s="19">
        <v>106050</v>
      </c>
      <c r="H91" s="4"/>
    </row>
    <row r="92" spans="1:8" ht="25.5" customHeight="1" x14ac:dyDescent="0.25">
      <c r="A92" s="17" t="s">
        <v>172</v>
      </c>
      <c r="B92" s="18" t="s">
        <v>173</v>
      </c>
      <c r="C92" s="57">
        <f t="shared" si="3"/>
        <v>2900</v>
      </c>
      <c r="D92" s="57">
        <f t="shared" si="4"/>
        <v>2487.3228899999999</v>
      </c>
      <c r="E92" s="46">
        <f t="shared" si="5"/>
        <v>0.85769754827586209</v>
      </c>
      <c r="F92" s="19">
        <v>2900000</v>
      </c>
      <c r="G92" s="19">
        <v>2487322.89</v>
      </c>
      <c r="H92" s="4"/>
    </row>
    <row r="93" spans="1:8" ht="38.25" customHeight="1" x14ac:dyDescent="0.25">
      <c r="A93" s="17" t="s">
        <v>174</v>
      </c>
      <c r="B93" s="18" t="s">
        <v>175</v>
      </c>
      <c r="C93" s="57">
        <f t="shared" si="3"/>
        <v>2900</v>
      </c>
      <c r="D93" s="57">
        <f t="shared" si="4"/>
        <v>2487.3228899999999</v>
      </c>
      <c r="E93" s="46">
        <f t="shared" si="5"/>
        <v>0.85769754827586209</v>
      </c>
      <c r="F93" s="19">
        <v>2900000</v>
      </c>
      <c r="G93" s="19">
        <v>2487322.89</v>
      </c>
      <c r="H93" s="4"/>
    </row>
    <row r="94" spans="1:8" ht="15" customHeight="1" x14ac:dyDescent="0.25">
      <c r="A94" s="17" t="s">
        <v>176</v>
      </c>
      <c r="B94" s="18" t="s">
        <v>177</v>
      </c>
      <c r="C94" s="57">
        <f t="shared" si="3"/>
        <v>185</v>
      </c>
      <c r="D94" s="57">
        <f t="shared" si="4"/>
        <v>-96.196850000000012</v>
      </c>
      <c r="E94" s="46">
        <f t="shared" si="5"/>
        <v>-0.51998297297297302</v>
      </c>
      <c r="F94" s="19">
        <v>185000</v>
      </c>
      <c r="G94" s="19">
        <v>-96196.85</v>
      </c>
      <c r="H94" s="4"/>
    </row>
    <row r="95" spans="1:8" ht="15" customHeight="1" x14ac:dyDescent="0.25">
      <c r="A95" s="17" t="s">
        <v>178</v>
      </c>
      <c r="B95" s="18" t="s">
        <v>179</v>
      </c>
      <c r="C95" s="57">
        <v>0</v>
      </c>
      <c r="D95" s="57">
        <f t="shared" si="4"/>
        <v>-269.49684999999999</v>
      </c>
      <c r="E95" s="52" t="s">
        <v>12</v>
      </c>
      <c r="F95" s="19" t="s">
        <v>12</v>
      </c>
      <c r="G95" s="19">
        <v>-269496.84999999998</v>
      </c>
      <c r="H95" s="4"/>
    </row>
    <row r="96" spans="1:8" ht="25.5" customHeight="1" x14ac:dyDescent="0.25">
      <c r="A96" s="17" t="s">
        <v>180</v>
      </c>
      <c r="B96" s="18" t="s">
        <v>181</v>
      </c>
      <c r="C96" s="57">
        <v>0</v>
      </c>
      <c r="D96" s="57">
        <f t="shared" si="4"/>
        <v>-269.49684999999999</v>
      </c>
      <c r="E96" s="52" t="s">
        <v>12</v>
      </c>
      <c r="F96" s="19" t="s">
        <v>12</v>
      </c>
      <c r="G96" s="19">
        <v>-269496.84999999998</v>
      </c>
      <c r="H96" s="4"/>
    </row>
    <row r="97" spans="1:8" ht="15" customHeight="1" x14ac:dyDescent="0.25">
      <c r="A97" s="17" t="s">
        <v>182</v>
      </c>
      <c r="B97" s="18" t="s">
        <v>183</v>
      </c>
      <c r="C97" s="57">
        <f t="shared" si="3"/>
        <v>185</v>
      </c>
      <c r="D97" s="57">
        <f t="shared" si="4"/>
        <v>173.3</v>
      </c>
      <c r="E97" s="46">
        <f t="shared" si="5"/>
        <v>0.93675675675675685</v>
      </c>
      <c r="F97" s="19">
        <v>185000</v>
      </c>
      <c r="G97" s="19">
        <v>173300</v>
      </c>
      <c r="H97" s="4"/>
    </row>
    <row r="98" spans="1:8" ht="25.5" customHeight="1" x14ac:dyDescent="0.25">
      <c r="A98" s="17" t="s">
        <v>184</v>
      </c>
      <c r="B98" s="18" t="s">
        <v>185</v>
      </c>
      <c r="C98" s="57">
        <f t="shared" si="3"/>
        <v>185</v>
      </c>
      <c r="D98" s="57">
        <f t="shared" si="4"/>
        <v>173.3</v>
      </c>
      <c r="E98" s="46">
        <f t="shared" si="5"/>
        <v>0.93675675675675685</v>
      </c>
      <c r="F98" s="19">
        <v>185000</v>
      </c>
      <c r="G98" s="19">
        <v>173300</v>
      </c>
      <c r="H98" s="4"/>
    </row>
    <row r="99" spans="1:8" ht="15" customHeight="1" x14ac:dyDescent="0.25">
      <c r="A99" s="17" t="s">
        <v>186</v>
      </c>
      <c r="B99" s="18" t="s">
        <v>187</v>
      </c>
      <c r="C99" s="57">
        <f t="shared" si="3"/>
        <v>352791.27613000001</v>
      </c>
      <c r="D99" s="57">
        <f t="shared" si="4"/>
        <v>340846.07367000001</v>
      </c>
      <c r="E99" s="46">
        <f t="shared" si="5"/>
        <v>0.96614087913104085</v>
      </c>
      <c r="F99" s="19">
        <v>352791276.13</v>
      </c>
      <c r="G99" s="19">
        <v>340846073.67000002</v>
      </c>
      <c r="H99" s="4"/>
    </row>
    <row r="100" spans="1:8" ht="38.25" customHeight="1" x14ac:dyDescent="0.25">
      <c r="A100" s="17" t="s">
        <v>188</v>
      </c>
      <c r="B100" s="18" t="s">
        <v>189</v>
      </c>
      <c r="C100" s="57">
        <f t="shared" si="3"/>
        <v>346791.27613000001</v>
      </c>
      <c r="D100" s="57">
        <f t="shared" si="4"/>
        <v>335869.49997</v>
      </c>
      <c r="E100" s="46">
        <f t="shared" si="5"/>
        <v>0.96850619692086537</v>
      </c>
      <c r="F100" s="19">
        <v>346791276.13</v>
      </c>
      <c r="G100" s="19">
        <v>335869499.97000003</v>
      </c>
      <c r="H100" s="4"/>
    </row>
    <row r="101" spans="1:8" ht="25.5" customHeight="1" x14ac:dyDescent="0.25">
      <c r="A101" s="17" t="s">
        <v>190</v>
      </c>
      <c r="B101" s="18" t="s">
        <v>191</v>
      </c>
      <c r="C101" s="57">
        <f t="shared" si="3"/>
        <v>7033.76</v>
      </c>
      <c r="D101" s="57">
        <f t="shared" si="4"/>
        <v>7033.76</v>
      </c>
      <c r="E101" s="46">
        <f t="shared" si="5"/>
        <v>1</v>
      </c>
      <c r="F101" s="19">
        <v>7033760</v>
      </c>
      <c r="G101" s="19">
        <v>7033760</v>
      </c>
      <c r="H101" s="4"/>
    </row>
    <row r="102" spans="1:8" ht="15" customHeight="1" x14ac:dyDescent="0.25">
      <c r="A102" s="17" t="s">
        <v>192</v>
      </c>
      <c r="B102" s="18" t="s">
        <v>193</v>
      </c>
      <c r="C102" s="57">
        <f t="shared" si="3"/>
        <v>7033.76</v>
      </c>
      <c r="D102" s="57">
        <f t="shared" si="4"/>
        <v>7033.76</v>
      </c>
      <c r="E102" s="46">
        <f t="shared" si="5"/>
        <v>1</v>
      </c>
      <c r="F102" s="19">
        <v>7033760</v>
      </c>
      <c r="G102" s="19">
        <v>7033760</v>
      </c>
      <c r="H102" s="4"/>
    </row>
    <row r="103" spans="1:8" ht="15" customHeight="1" x14ac:dyDescent="0.25">
      <c r="A103" s="17" t="s">
        <v>194</v>
      </c>
      <c r="B103" s="18" t="s">
        <v>195</v>
      </c>
      <c r="C103" s="57">
        <f t="shared" si="3"/>
        <v>7033.76</v>
      </c>
      <c r="D103" s="57">
        <f t="shared" si="4"/>
        <v>7033.76</v>
      </c>
      <c r="E103" s="46">
        <f t="shared" si="5"/>
        <v>1</v>
      </c>
      <c r="F103" s="19">
        <v>7033760</v>
      </c>
      <c r="G103" s="19">
        <v>7033760</v>
      </c>
      <c r="H103" s="4"/>
    </row>
    <row r="104" spans="1:8" ht="25.5" customHeight="1" x14ac:dyDescent="0.25">
      <c r="A104" s="17" t="s">
        <v>196</v>
      </c>
      <c r="B104" s="18" t="s">
        <v>197</v>
      </c>
      <c r="C104" s="57">
        <f t="shared" si="3"/>
        <v>160799.36028999998</v>
      </c>
      <c r="D104" s="57">
        <f t="shared" si="4"/>
        <v>158771.44055999999</v>
      </c>
      <c r="E104" s="46">
        <f t="shared" si="5"/>
        <v>0.98738850872078932</v>
      </c>
      <c r="F104" s="19">
        <v>160799360.28999999</v>
      </c>
      <c r="G104" s="19">
        <v>158771440.56</v>
      </c>
      <c r="H104" s="4"/>
    </row>
    <row r="105" spans="1:8" ht="63.75" customHeight="1" x14ac:dyDescent="0.25">
      <c r="A105" s="17" t="s">
        <v>198</v>
      </c>
      <c r="B105" s="18" t="s">
        <v>199</v>
      </c>
      <c r="C105" s="57">
        <f t="shared" si="3"/>
        <v>46572.959999999999</v>
      </c>
      <c r="D105" s="57">
        <f t="shared" si="4"/>
        <v>46572.950790000003</v>
      </c>
      <c r="E105" s="46">
        <f t="shared" si="5"/>
        <v>0.99999980224576668</v>
      </c>
      <c r="F105" s="19">
        <v>46572960</v>
      </c>
      <c r="G105" s="19">
        <v>46572950.789999999</v>
      </c>
      <c r="H105" s="4"/>
    </row>
    <row r="106" spans="1:8" ht="76.5" customHeight="1" x14ac:dyDescent="0.25">
      <c r="A106" s="17" t="s">
        <v>200</v>
      </c>
      <c r="B106" s="18" t="s">
        <v>201</v>
      </c>
      <c r="C106" s="57">
        <f t="shared" si="3"/>
        <v>46572.959999999999</v>
      </c>
      <c r="D106" s="57">
        <f t="shared" si="4"/>
        <v>46572.950790000003</v>
      </c>
      <c r="E106" s="46">
        <f t="shared" si="5"/>
        <v>0.99999980224576668</v>
      </c>
      <c r="F106" s="19">
        <v>46572960</v>
      </c>
      <c r="G106" s="19">
        <v>46572950.789999999</v>
      </c>
      <c r="H106" s="4"/>
    </row>
    <row r="107" spans="1:8" ht="25.5" customHeight="1" x14ac:dyDescent="0.25">
      <c r="A107" s="17" t="s">
        <v>202</v>
      </c>
      <c r="B107" s="18" t="s">
        <v>203</v>
      </c>
      <c r="C107" s="57">
        <f t="shared" si="3"/>
        <v>657.72</v>
      </c>
      <c r="D107" s="57">
        <f t="shared" si="4"/>
        <v>657.72</v>
      </c>
      <c r="E107" s="46">
        <f t="shared" si="5"/>
        <v>1</v>
      </c>
      <c r="F107" s="19">
        <v>657720</v>
      </c>
      <c r="G107" s="19">
        <v>657720</v>
      </c>
      <c r="H107" s="4"/>
    </row>
    <row r="108" spans="1:8" ht="25.5" customHeight="1" x14ac:dyDescent="0.25">
      <c r="A108" s="17" t="s">
        <v>204</v>
      </c>
      <c r="B108" s="18" t="s">
        <v>205</v>
      </c>
      <c r="C108" s="57">
        <f t="shared" si="3"/>
        <v>657.72</v>
      </c>
      <c r="D108" s="57">
        <f t="shared" si="4"/>
        <v>657.72</v>
      </c>
      <c r="E108" s="46">
        <f t="shared" si="5"/>
        <v>1</v>
      </c>
      <c r="F108" s="19">
        <v>657720</v>
      </c>
      <c r="G108" s="19">
        <v>657720</v>
      </c>
      <c r="H108" s="4"/>
    </row>
    <row r="109" spans="1:8" ht="38.25" customHeight="1" x14ac:dyDescent="0.25">
      <c r="A109" s="17" t="s">
        <v>206</v>
      </c>
      <c r="B109" s="18" t="s">
        <v>207</v>
      </c>
      <c r="C109" s="57">
        <f t="shared" si="3"/>
        <v>96258.2</v>
      </c>
      <c r="D109" s="57">
        <f t="shared" si="4"/>
        <v>96258.2</v>
      </c>
      <c r="E109" s="46">
        <f t="shared" si="5"/>
        <v>1</v>
      </c>
      <c r="F109" s="19">
        <v>96258200</v>
      </c>
      <c r="G109" s="19">
        <v>96258200</v>
      </c>
      <c r="H109" s="4"/>
    </row>
    <row r="110" spans="1:8" ht="38.25" customHeight="1" x14ac:dyDescent="0.25">
      <c r="A110" s="17" t="s">
        <v>208</v>
      </c>
      <c r="B110" s="18" t="s">
        <v>209</v>
      </c>
      <c r="C110" s="57">
        <f t="shared" si="3"/>
        <v>96258.2</v>
      </c>
      <c r="D110" s="57">
        <f t="shared" si="4"/>
        <v>96258.2</v>
      </c>
      <c r="E110" s="46">
        <f t="shared" si="5"/>
        <v>1</v>
      </c>
      <c r="F110" s="19">
        <v>96258200</v>
      </c>
      <c r="G110" s="19">
        <v>96258200</v>
      </c>
      <c r="H110" s="4"/>
    </row>
    <row r="111" spans="1:8" ht="38.25" customHeight="1" x14ac:dyDescent="0.25">
      <c r="A111" s="17" t="s">
        <v>210</v>
      </c>
      <c r="B111" s="18" t="s">
        <v>211</v>
      </c>
      <c r="C111" s="57">
        <f t="shared" si="3"/>
        <v>1503</v>
      </c>
      <c r="D111" s="57">
        <f t="shared" si="4"/>
        <v>1491.78144</v>
      </c>
      <c r="E111" s="46">
        <f t="shared" si="5"/>
        <v>0.99253588822355288</v>
      </c>
      <c r="F111" s="19">
        <v>1503000</v>
      </c>
      <c r="G111" s="19">
        <v>1491781.44</v>
      </c>
      <c r="H111" s="4"/>
    </row>
    <row r="112" spans="1:8" ht="38.25" customHeight="1" x14ac:dyDescent="0.25">
      <c r="A112" s="17" t="s">
        <v>212</v>
      </c>
      <c r="B112" s="18" t="s">
        <v>213</v>
      </c>
      <c r="C112" s="57">
        <f t="shared" si="3"/>
        <v>10961.229289999999</v>
      </c>
      <c r="D112" s="57">
        <f t="shared" si="4"/>
        <v>8944.5373299999992</v>
      </c>
      <c r="E112" s="46">
        <f t="shared" si="5"/>
        <v>0.81601589505660266</v>
      </c>
      <c r="F112" s="19">
        <v>10961229.289999999</v>
      </c>
      <c r="G112" s="19">
        <v>8944537.3300000001</v>
      </c>
      <c r="H112" s="4"/>
    </row>
    <row r="113" spans="1:8" ht="38.25" customHeight="1" x14ac:dyDescent="0.25">
      <c r="A113" s="17" t="s">
        <v>214</v>
      </c>
      <c r="B113" s="18" t="s">
        <v>215</v>
      </c>
      <c r="C113" s="57">
        <f t="shared" si="3"/>
        <v>10961.229289999999</v>
      </c>
      <c r="D113" s="57">
        <f t="shared" si="4"/>
        <v>8944.5373299999992</v>
      </c>
      <c r="E113" s="46">
        <f t="shared" si="5"/>
        <v>0.81601589505660266</v>
      </c>
      <c r="F113" s="19">
        <v>10961229.289999999</v>
      </c>
      <c r="G113" s="19">
        <v>8944537.3300000001</v>
      </c>
      <c r="H113" s="4"/>
    </row>
    <row r="114" spans="1:8" ht="38.25" customHeight="1" x14ac:dyDescent="0.25">
      <c r="A114" s="17" t="s">
        <v>216</v>
      </c>
      <c r="B114" s="18" t="s">
        <v>217</v>
      </c>
      <c r="C114" s="57">
        <f t="shared" si="3"/>
        <v>85.71</v>
      </c>
      <c r="D114" s="57">
        <f t="shared" si="4"/>
        <v>85.71</v>
      </c>
      <c r="E114" s="46">
        <f t="shared" si="5"/>
        <v>1</v>
      </c>
      <c r="F114" s="19">
        <v>85710</v>
      </c>
      <c r="G114" s="19">
        <v>85710</v>
      </c>
      <c r="H114" s="4"/>
    </row>
    <row r="115" spans="1:8" ht="51" customHeight="1" x14ac:dyDescent="0.25">
      <c r="A115" s="17" t="s">
        <v>218</v>
      </c>
      <c r="B115" s="18" t="s">
        <v>219</v>
      </c>
      <c r="C115" s="57">
        <f t="shared" si="3"/>
        <v>85.71</v>
      </c>
      <c r="D115" s="57">
        <f t="shared" si="4"/>
        <v>85.71</v>
      </c>
      <c r="E115" s="46">
        <f t="shared" si="5"/>
        <v>1</v>
      </c>
      <c r="F115" s="19">
        <v>85710</v>
      </c>
      <c r="G115" s="19">
        <v>85710</v>
      </c>
      <c r="H115" s="4"/>
    </row>
    <row r="116" spans="1:8" ht="15" customHeight="1" x14ac:dyDescent="0.25">
      <c r="A116" s="17" t="s">
        <v>220</v>
      </c>
      <c r="B116" s="18" t="s">
        <v>221</v>
      </c>
      <c r="C116" s="57">
        <f t="shared" si="3"/>
        <v>4760.5410000000002</v>
      </c>
      <c r="D116" s="57">
        <f t="shared" si="4"/>
        <v>4760.5410000000002</v>
      </c>
      <c r="E116" s="46">
        <f t="shared" si="5"/>
        <v>1</v>
      </c>
      <c r="F116" s="19">
        <v>4760541</v>
      </c>
      <c r="G116" s="19">
        <v>4760541</v>
      </c>
      <c r="H116" s="4"/>
    </row>
    <row r="117" spans="1:8" ht="25.5" customHeight="1" x14ac:dyDescent="0.25">
      <c r="A117" s="17" t="s">
        <v>222</v>
      </c>
      <c r="B117" s="18" t="s">
        <v>223</v>
      </c>
      <c r="C117" s="57">
        <f t="shared" si="3"/>
        <v>4760.5410000000002</v>
      </c>
      <c r="D117" s="57">
        <f t="shared" si="4"/>
        <v>4760.5410000000002</v>
      </c>
      <c r="E117" s="46">
        <f t="shared" si="5"/>
        <v>1</v>
      </c>
      <c r="F117" s="19">
        <v>4760541</v>
      </c>
      <c r="G117" s="19">
        <v>4760541</v>
      </c>
      <c r="H117" s="4"/>
    </row>
    <row r="118" spans="1:8" ht="25.5" customHeight="1" x14ac:dyDescent="0.25">
      <c r="A118" s="17" t="s">
        <v>224</v>
      </c>
      <c r="B118" s="18" t="s">
        <v>225</v>
      </c>
      <c r="C118" s="57">
        <f t="shared" si="3"/>
        <v>101757.6</v>
      </c>
      <c r="D118" s="57">
        <f t="shared" si="4"/>
        <v>101704.58855</v>
      </c>
      <c r="E118" s="46">
        <f t="shared" si="5"/>
        <v>0.99947904186026393</v>
      </c>
      <c r="F118" s="19">
        <v>101757600</v>
      </c>
      <c r="G118" s="19">
        <v>101704588.55</v>
      </c>
      <c r="H118" s="4"/>
    </row>
    <row r="119" spans="1:8" ht="25.5" customHeight="1" x14ac:dyDescent="0.25">
      <c r="A119" s="17" t="s">
        <v>226</v>
      </c>
      <c r="B119" s="18" t="s">
        <v>227</v>
      </c>
      <c r="C119" s="57">
        <f t="shared" ref="C119:C140" si="6">F119/1000</f>
        <v>778.2</v>
      </c>
      <c r="D119" s="57">
        <f t="shared" ref="D119:D142" si="7">G119/1000</f>
        <v>778.2</v>
      </c>
      <c r="E119" s="46">
        <f t="shared" ref="E119:E140" si="8">D119/C119</f>
        <v>1</v>
      </c>
      <c r="F119" s="19">
        <v>778200</v>
      </c>
      <c r="G119" s="19">
        <v>778200</v>
      </c>
      <c r="H119" s="4"/>
    </row>
    <row r="120" spans="1:8" ht="38.25" customHeight="1" x14ac:dyDescent="0.25">
      <c r="A120" s="17" t="s">
        <v>228</v>
      </c>
      <c r="B120" s="18" t="s">
        <v>229</v>
      </c>
      <c r="C120" s="57">
        <f t="shared" si="6"/>
        <v>778.2</v>
      </c>
      <c r="D120" s="57">
        <f t="shared" si="7"/>
        <v>778.2</v>
      </c>
      <c r="E120" s="46">
        <f t="shared" si="8"/>
        <v>1</v>
      </c>
      <c r="F120" s="19">
        <v>778200</v>
      </c>
      <c r="G120" s="19">
        <v>778200</v>
      </c>
      <c r="H120" s="4"/>
    </row>
    <row r="121" spans="1:8" ht="51" customHeight="1" x14ac:dyDescent="0.25">
      <c r="A121" s="17" t="s">
        <v>230</v>
      </c>
      <c r="B121" s="18" t="s">
        <v>231</v>
      </c>
      <c r="C121" s="57">
        <f t="shared" si="6"/>
        <v>1.6</v>
      </c>
      <c r="D121" s="57">
        <f t="shared" si="7"/>
        <v>1.482</v>
      </c>
      <c r="E121" s="46">
        <f t="shared" si="8"/>
        <v>0.92624999999999991</v>
      </c>
      <c r="F121" s="19">
        <v>1600</v>
      </c>
      <c r="G121" s="19">
        <v>1482</v>
      </c>
      <c r="H121" s="4"/>
    </row>
    <row r="122" spans="1:8" ht="51" customHeight="1" x14ac:dyDescent="0.25">
      <c r="A122" s="17" t="s">
        <v>232</v>
      </c>
      <c r="B122" s="18" t="s">
        <v>233</v>
      </c>
      <c r="C122" s="57">
        <f t="shared" si="6"/>
        <v>1.6</v>
      </c>
      <c r="D122" s="57">
        <f t="shared" si="7"/>
        <v>1.482</v>
      </c>
      <c r="E122" s="46">
        <f t="shared" si="8"/>
        <v>0.92624999999999991</v>
      </c>
      <c r="F122" s="19">
        <v>1600</v>
      </c>
      <c r="G122" s="19">
        <v>1482</v>
      </c>
      <c r="H122" s="4"/>
    </row>
    <row r="123" spans="1:8" ht="38.25" customHeight="1" x14ac:dyDescent="0.25">
      <c r="A123" s="17" t="s">
        <v>234</v>
      </c>
      <c r="B123" s="18" t="s">
        <v>235</v>
      </c>
      <c r="C123" s="57">
        <f t="shared" si="6"/>
        <v>654.20000000000005</v>
      </c>
      <c r="D123" s="57">
        <f t="shared" si="7"/>
        <v>654.20000000000005</v>
      </c>
      <c r="E123" s="46">
        <f t="shared" si="8"/>
        <v>1</v>
      </c>
      <c r="F123" s="19">
        <v>654200</v>
      </c>
      <c r="G123" s="19">
        <v>654200</v>
      </c>
      <c r="H123" s="4"/>
    </row>
    <row r="124" spans="1:8" ht="51" customHeight="1" x14ac:dyDescent="0.25">
      <c r="A124" s="17" t="s">
        <v>236</v>
      </c>
      <c r="B124" s="18" t="s">
        <v>237</v>
      </c>
      <c r="C124" s="57">
        <f t="shared" si="6"/>
        <v>654.20000000000005</v>
      </c>
      <c r="D124" s="57">
        <f t="shared" si="7"/>
        <v>654.20000000000005</v>
      </c>
      <c r="E124" s="46">
        <f t="shared" si="8"/>
        <v>1</v>
      </c>
      <c r="F124" s="19">
        <v>654200</v>
      </c>
      <c r="G124" s="19">
        <v>654200</v>
      </c>
      <c r="H124" s="4"/>
    </row>
    <row r="125" spans="1:8" ht="38.25" customHeight="1" x14ac:dyDescent="0.25">
      <c r="A125" s="17" t="s">
        <v>238</v>
      </c>
      <c r="B125" s="18" t="s">
        <v>239</v>
      </c>
      <c r="C125" s="57">
        <f t="shared" si="6"/>
        <v>93449.37</v>
      </c>
      <c r="D125" s="57">
        <f t="shared" si="7"/>
        <v>93449.37</v>
      </c>
      <c r="E125" s="46">
        <f t="shared" si="8"/>
        <v>1</v>
      </c>
      <c r="F125" s="19">
        <v>93449370</v>
      </c>
      <c r="G125" s="19">
        <v>93449370</v>
      </c>
      <c r="H125" s="4"/>
    </row>
    <row r="126" spans="1:8" ht="38.25" customHeight="1" x14ac:dyDescent="0.25">
      <c r="A126" s="17" t="s">
        <v>240</v>
      </c>
      <c r="B126" s="18" t="s">
        <v>241</v>
      </c>
      <c r="C126" s="57">
        <f t="shared" si="6"/>
        <v>93449.37</v>
      </c>
      <c r="D126" s="57">
        <f t="shared" si="7"/>
        <v>93449.37</v>
      </c>
      <c r="E126" s="46">
        <f t="shared" si="8"/>
        <v>1</v>
      </c>
      <c r="F126" s="19">
        <v>93449370</v>
      </c>
      <c r="G126" s="19">
        <v>93449370</v>
      </c>
      <c r="H126" s="4"/>
    </row>
    <row r="127" spans="1:8" ht="51" customHeight="1" x14ac:dyDescent="0.25">
      <c r="A127" s="17" t="s">
        <v>242</v>
      </c>
      <c r="B127" s="18" t="s">
        <v>243</v>
      </c>
      <c r="C127" s="57">
        <f t="shared" si="6"/>
        <v>5942.84</v>
      </c>
      <c r="D127" s="57">
        <f t="shared" si="7"/>
        <v>5942.84</v>
      </c>
      <c r="E127" s="46">
        <f t="shared" si="8"/>
        <v>1</v>
      </c>
      <c r="F127" s="19">
        <v>5942840</v>
      </c>
      <c r="G127" s="19">
        <v>5942840</v>
      </c>
      <c r="H127" s="4"/>
    </row>
    <row r="128" spans="1:8" ht="51" customHeight="1" x14ac:dyDescent="0.25">
      <c r="A128" s="17" t="s">
        <v>244</v>
      </c>
      <c r="B128" s="18" t="s">
        <v>245</v>
      </c>
      <c r="C128" s="57">
        <f t="shared" si="6"/>
        <v>5942.84</v>
      </c>
      <c r="D128" s="57">
        <f t="shared" si="7"/>
        <v>5942.84</v>
      </c>
      <c r="E128" s="46">
        <f t="shared" si="8"/>
        <v>1</v>
      </c>
      <c r="F128" s="19">
        <v>5942840</v>
      </c>
      <c r="G128" s="19">
        <v>5942840</v>
      </c>
      <c r="H128" s="4"/>
    </row>
    <row r="129" spans="1:8" ht="38.25" customHeight="1" x14ac:dyDescent="0.25">
      <c r="A129" s="17" t="s">
        <v>246</v>
      </c>
      <c r="B129" s="18" t="s">
        <v>247</v>
      </c>
      <c r="C129" s="57">
        <f t="shared" si="6"/>
        <v>342.17</v>
      </c>
      <c r="D129" s="57">
        <f t="shared" si="7"/>
        <v>289.27654999999999</v>
      </c>
      <c r="E129" s="46">
        <f t="shared" si="8"/>
        <v>0.8454176286641143</v>
      </c>
      <c r="F129" s="19">
        <v>342170</v>
      </c>
      <c r="G129" s="19">
        <v>289276.55</v>
      </c>
      <c r="H129" s="4"/>
    </row>
    <row r="130" spans="1:8" ht="38.25" customHeight="1" x14ac:dyDescent="0.25">
      <c r="A130" s="17" t="s">
        <v>248</v>
      </c>
      <c r="B130" s="18" t="s">
        <v>249</v>
      </c>
      <c r="C130" s="57">
        <f t="shared" si="6"/>
        <v>342.17</v>
      </c>
      <c r="D130" s="57">
        <f t="shared" si="7"/>
        <v>289.27654999999999</v>
      </c>
      <c r="E130" s="46">
        <f t="shared" si="8"/>
        <v>0.8454176286641143</v>
      </c>
      <c r="F130" s="19">
        <v>342170</v>
      </c>
      <c r="G130" s="19">
        <v>289276.55</v>
      </c>
      <c r="H130" s="4"/>
    </row>
    <row r="131" spans="1:8" ht="15" customHeight="1" x14ac:dyDescent="0.25">
      <c r="A131" s="17" t="s">
        <v>250</v>
      </c>
      <c r="B131" s="18" t="s">
        <v>251</v>
      </c>
      <c r="C131" s="57">
        <f t="shared" si="6"/>
        <v>589.22</v>
      </c>
      <c r="D131" s="57">
        <f t="shared" si="7"/>
        <v>589.22</v>
      </c>
      <c r="E131" s="46">
        <f t="shared" si="8"/>
        <v>1</v>
      </c>
      <c r="F131" s="19">
        <v>589220</v>
      </c>
      <c r="G131" s="19">
        <v>589220</v>
      </c>
      <c r="H131" s="4"/>
    </row>
    <row r="132" spans="1:8" ht="25.5" customHeight="1" x14ac:dyDescent="0.25">
      <c r="A132" s="17" t="s">
        <v>252</v>
      </c>
      <c r="B132" s="18" t="s">
        <v>253</v>
      </c>
      <c r="C132" s="57">
        <f t="shared" si="6"/>
        <v>589.22</v>
      </c>
      <c r="D132" s="57">
        <f t="shared" si="7"/>
        <v>589.22</v>
      </c>
      <c r="E132" s="46">
        <f t="shared" si="8"/>
        <v>1</v>
      </c>
      <c r="F132" s="19">
        <v>589220</v>
      </c>
      <c r="G132" s="19">
        <v>589220</v>
      </c>
      <c r="H132" s="4"/>
    </row>
    <row r="133" spans="1:8" ht="15" customHeight="1" x14ac:dyDescent="0.25">
      <c r="A133" s="17" t="s">
        <v>254</v>
      </c>
      <c r="B133" s="18" t="s">
        <v>255</v>
      </c>
      <c r="C133" s="57">
        <f t="shared" si="6"/>
        <v>77200.555840000001</v>
      </c>
      <c r="D133" s="57">
        <f t="shared" si="7"/>
        <v>68359.710860000007</v>
      </c>
      <c r="E133" s="46">
        <f t="shared" si="8"/>
        <v>0.88548210717131548</v>
      </c>
      <c r="F133" s="19">
        <v>77200555.840000004</v>
      </c>
      <c r="G133" s="19">
        <v>68359710.859999999</v>
      </c>
      <c r="H133" s="4"/>
    </row>
    <row r="134" spans="1:8" ht="63.75" customHeight="1" x14ac:dyDescent="0.25">
      <c r="A134" s="17" t="s">
        <v>256</v>
      </c>
      <c r="B134" s="18" t="s">
        <v>257</v>
      </c>
      <c r="C134" s="57">
        <f t="shared" si="6"/>
        <v>76759.555840000001</v>
      </c>
      <c r="D134" s="57">
        <f t="shared" si="7"/>
        <v>67918.710860000007</v>
      </c>
      <c r="E134" s="46">
        <f t="shared" si="8"/>
        <v>0.88482417748184827</v>
      </c>
      <c r="F134" s="19">
        <v>76759555.840000004</v>
      </c>
      <c r="G134" s="19">
        <v>67918710.859999999</v>
      </c>
      <c r="H134" s="4"/>
    </row>
    <row r="135" spans="1:8" ht="63.75" customHeight="1" x14ac:dyDescent="0.25">
      <c r="A135" s="17" t="s">
        <v>258</v>
      </c>
      <c r="B135" s="18" t="s">
        <v>259</v>
      </c>
      <c r="C135" s="57">
        <f t="shared" si="6"/>
        <v>76759.555840000001</v>
      </c>
      <c r="D135" s="57">
        <f t="shared" si="7"/>
        <v>67918.710860000007</v>
      </c>
      <c r="E135" s="46">
        <f t="shared" si="8"/>
        <v>0.88482417748184827</v>
      </c>
      <c r="F135" s="19">
        <v>76759555.840000004</v>
      </c>
      <c r="G135" s="19">
        <v>67918710.859999999</v>
      </c>
      <c r="H135" s="4"/>
    </row>
    <row r="136" spans="1:8" ht="63.75" customHeight="1" x14ac:dyDescent="0.25">
      <c r="A136" s="17" t="s">
        <v>260</v>
      </c>
      <c r="B136" s="18" t="s">
        <v>261</v>
      </c>
      <c r="C136" s="57">
        <f t="shared" si="6"/>
        <v>441</v>
      </c>
      <c r="D136" s="57">
        <f t="shared" si="7"/>
        <v>441</v>
      </c>
      <c r="E136" s="46">
        <f t="shared" si="8"/>
        <v>1</v>
      </c>
      <c r="F136" s="19">
        <v>441000</v>
      </c>
      <c r="G136" s="19">
        <v>441000</v>
      </c>
      <c r="H136" s="4"/>
    </row>
    <row r="137" spans="1:8" ht="63.75" customHeight="1" x14ac:dyDescent="0.25">
      <c r="A137" s="17" t="s">
        <v>262</v>
      </c>
      <c r="B137" s="18" t="s">
        <v>263</v>
      </c>
      <c r="C137" s="57">
        <f t="shared" si="6"/>
        <v>441</v>
      </c>
      <c r="D137" s="57">
        <f t="shared" si="7"/>
        <v>441</v>
      </c>
      <c r="E137" s="46">
        <f t="shared" si="8"/>
        <v>1</v>
      </c>
      <c r="F137" s="19">
        <v>441000</v>
      </c>
      <c r="G137" s="19">
        <v>441000</v>
      </c>
      <c r="H137" s="4"/>
    </row>
    <row r="138" spans="1:8" ht="38.25" customHeight="1" x14ac:dyDescent="0.25">
      <c r="A138" s="17" t="s">
        <v>264</v>
      </c>
      <c r="B138" s="18" t="s">
        <v>265</v>
      </c>
      <c r="C138" s="57">
        <f t="shared" si="6"/>
        <v>6000</v>
      </c>
      <c r="D138" s="57">
        <f t="shared" si="7"/>
        <v>6000</v>
      </c>
      <c r="E138" s="46">
        <f t="shared" si="8"/>
        <v>1</v>
      </c>
      <c r="F138" s="19">
        <v>6000000</v>
      </c>
      <c r="G138" s="19">
        <v>6000000</v>
      </c>
      <c r="H138" s="4"/>
    </row>
    <row r="139" spans="1:8" ht="38.25" customHeight="1" x14ac:dyDescent="0.25">
      <c r="A139" s="17" t="s">
        <v>266</v>
      </c>
      <c r="B139" s="18" t="s">
        <v>267</v>
      </c>
      <c r="C139" s="57">
        <f t="shared" si="6"/>
        <v>6000</v>
      </c>
      <c r="D139" s="57">
        <f t="shared" si="7"/>
        <v>6000</v>
      </c>
      <c r="E139" s="46">
        <f t="shared" si="8"/>
        <v>1</v>
      </c>
      <c r="F139" s="19">
        <v>6000000</v>
      </c>
      <c r="G139" s="19">
        <v>6000000</v>
      </c>
      <c r="H139" s="4"/>
    </row>
    <row r="140" spans="1:8" ht="38.25" customHeight="1" x14ac:dyDescent="0.25">
      <c r="A140" s="17" t="s">
        <v>268</v>
      </c>
      <c r="B140" s="18" t="s">
        <v>269</v>
      </c>
      <c r="C140" s="57">
        <f t="shared" si="6"/>
        <v>6000</v>
      </c>
      <c r="D140" s="57">
        <f t="shared" si="7"/>
        <v>6000</v>
      </c>
      <c r="E140" s="46">
        <f t="shared" si="8"/>
        <v>1</v>
      </c>
      <c r="F140" s="19">
        <v>6000000</v>
      </c>
      <c r="G140" s="19">
        <v>6000000</v>
      </c>
      <c r="H140" s="4"/>
    </row>
    <row r="141" spans="1:8" ht="38.25" customHeight="1" x14ac:dyDescent="0.25">
      <c r="A141" s="17" t="s">
        <v>270</v>
      </c>
      <c r="B141" s="18" t="s">
        <v>271</v>
      </c>
      <c r="C141" s="57">
        <v>0</v>
      </c>
      <c r="D141" s="57">
        <f t="shared" si="7"/>
        <v>-1023.4263000000001</v>
      </c>
      <c r="E141" s="52" t="s">
        <v>12</v>
      </c>
      <c r="F141" s="19" t="s">
        <v>12</v>
      </c>
      <c r="G141" s="19">
        <v>-1023426.3</v>
      </c>
      <c r="H141" s="4"/>
    </row>
    <row r="142" spans="1:8" ht="51" customHeight="1" x14ac:dyDescent="0.25">
      <c r="A142" s="17" t="s">
        <v>272</v>
      </c>
      <c r="B142" s="18" t="s">
        <v>273</v>
      </c>
      <c r="C142" s="57">
        <v>0</v>
      </c>
      <c r="D142" s="57">
        <f t="shared" si="7"/>
        <v>-1023.4263000000001</v>
      </c>
      <c r="E142" s="52" t="s">
        <v>12</v>
      </c>
      <c r="F142" s="19" t="s">
        <v>12</v>
      </c>
      <c r="G142" s="19">
        <v>-1023426.3</v>
      </c>
      <c r="H142" s="4"/>
    </row>
    <row r="143" spans="1:8" hidden="1" x14ac:dyDescent="0.25">
      <c r="A143" s="5"/>
      <c r="B143" s="20"/>
      <c r="C143" s="60"/>
      <c r="D143" s="60"/>
      <c r="E143" s="47"/>
      <c r="F143" s="21"/>
      <c r="G143" s="21"/>
      <c r="H143" s="2" t="s">
        <v>274</v>
      </c>
    </row>
    <row r="144" spans="1:8" hidden="1" x14ac:dyDescent="0.25">
      <c r="A144" s="5"/>
      <c r="B144" s="5"/>
      <c r="C144" s="91"/>
      <c r="D144" s="91"/>
      <c r="E144" s="48"/>
      <c r="F144" s="22"/>
      <c r="G144" s="22"/>
      <c r="H144" s="2" t="s">
        <v>274</v>
      </c>
    </row>
  </sheetData>
  <mergeCells count="6">
    <mergeCell ref="A5:E5"/>
    <mergeCell ref="A3:F3"/>
    <mergeCell ref="A4:F4"/>
    <mergeCell ref="A6:D6"/>
    <mergeCell ref="A1:F1"/>
    <mergeCell ref="A2:F2"/>
  </mergeCells>
  <pageMargins left="0.78740157480314965" right="0.31496062992125984" top="0.59055118110236227" bottom="0.39370078740157483" header="0" footer="0"/>
  <pageSetup paperSize="9" scale="80" orientation="portrait" r:id="rId1"/>
  <header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5"/>
  <sheetViews>
    <sheetView workbookViewId="0">
      <selection activeCell="L9" sqref="L9"/>
    </sheetView>
  </sheetViews>
  <sheetFormatPr defaultRowHeight="15" x14ac:dyDescent="0.25"/>
  <cols>
    <col min="1" max="1" width="54.140625" customWidth="1"/>
    <col min="2" max="2" width="7.85546875" customWidth="1"/>
    <col min="3" max="3" width="7.7109375" customWidth="1"/>
    <col min="5" max="5" width="6.5703125" customWidth="1"/>
    <col min="6" max="6" width="13" customWidth="1"/>
    <col min="7" max="7" width="12.85546875" customWidth="1"/>
    <col min="8" max="8" width="12" customWidth="1"/>
    <col min="9" max="11" width="0" hidden="1" customWidth="1"/>
  </cols>
  <sheetData>
    <row r="1" spans="1:11" x14ac:dyDescent="0.25">
      <c r="A1" s="130" t="s">
        <v>441</v>
      </c>
      <c r="B1" s="130"/>
      <c r="C1" s="130"/>
      <c r="D1" s="130"/>
      <c r="E1" s="130"/>
      <c r="F1" s="130"/>
      <c r="G1" s="131"/>
      <c r="H1" s="131"/>
      <c r="I1" s="94"/>
      <c r="J1" s="94"/>
      <c r="K1" s="94"/>
    </row>
    <row r="2" spans="1:11" x14ac:dyDescent="0.25">
      <c r="A2" s="130" t="s">
        <v>437</v>
      </c>
      <c r="B2" s="130"/>
      <c r="C2" s="130"/>
      <c r="D2" s="130"/>
      <c r="E2" s="130"/>
      <c r="F2" s="130"/>
      <c r="G2" s="131"/>
      <c r="H2" s="131"/>
      <c r="I2" s="116"/>
      <c r="J2" s="94"/>
      <c r="K2" s="94"/>
    </row>
    <row r="3" spans="1:11" x14ac:dyDescent="0.25">
      <c r="A3" s="130" t="s">
        <v>442</v>
      </c>
      <c r="B3" s="130"/>
      <c r="C3" s="130"/>
      <c r="D3" s="130"/>
      <c r="E3" s="130"/>
      <c r="F3" s="130"/>
      <c r="G3" s="131"/>
      <c r="H3" s="131"/>
      <c r="I3" s="116"/>
      <c r="J3" s="94"/>
      <c r="K3" s="94"/>
    </row>
    <row r="4" spans="1:11" x14ac:dyDescent="0.25">
      <c r="A4" s="130" t="s">
        <v>917</v>
      </c>
      <c r="B4" s="130"/>
      <c r="C4" s="130"/>
      <c r="D4" s="130"/>
      <c r="E4" s="130"/>
      <c r="F4" s="130"/>
      <c r="G4" s="131"/>
      <c r="H4" s="131"/>
      <c r="I4" s="116"/>
      <c r="J4" s="94"/>
      <c r="K4" s="94"/>
    </row>
    <row r="5" spans="1:11" x14ac:dyDescent="0.25">
      <c r="A5" s="119"/>
      <c r="B5" s="119"/>
      <c r="C5" s="119"/>
      <c r="D5" s="119"/>
      <c r="E5" s="118"/>
      <c r="F5" s="119"/>
      <c r="G5" s="117"/>
      <c r="H5" s="117"/>
      <c r="I5" s="116"/>
      <c r="J5" s="94"/>
      <c r="K5" s="94"/>
    </row>
    <row r="6" spans="1:11" ht="41.25" customHeight="1" x14ac:dyDescent="0.25">
      <c r="A6" s="136" t="s">
        <v>443</v>
      </c>
      <c r="B6" s="136"/>
      <c r="C6" s="136"/>
      <c r="D6" s="136"/>
      <c r="E6" s="136"/>
      <c r="F6" s="136"/>
      <c r="G6" s="137"/>
      <c r="H6" s="137"/>
      <c r="I6" s="116"/>
      <c r="J6" s="94"/>
      <c r="K6" s="94"/>
    </row>
    <row r="7" spans="1:11" ht="6" customHeight="1" x14ac:dyDescent="0.25">
      <c r="A7" s="138"/>
      <c r="B7" s="139"/>
      <c r="C7" s="139"/>
      <c r="D7" s="139"/>
      <c r="E7" s="139"/>
      <c r="F7" s="139"/>
      <c r="G7" s="139"/>
      <c r="H7" s="139"/>
      <c r="I7" s="116"/>
      <c r="J7" s="94"/>
      <c r="K7" s="94"/>
    </row>
    <row r="8" spans="1:11" x14ac:dyDescent="0.25">
      <c r="A8" s="140" t="s">
        <v>915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</row>
    <row r="9" spans="1:11" x14ac:dyDescent="0.25">
      <c r="A9" s="134" t="s">
        <v>427</v>
      </c>
      <c r="B9" s="134" t="s">
        <v>444</v>
      </c>
      <c r="C9" s="134" t="s">
        <v>445</v>
      </c>
      <c r="D9" s="134" t="s">
        <v>446</v>
      </c>
      <c r="E9" s="134" t="s">
        <v>447</v>
      </c>
      <c r="F9" s="126" t="s">
        <v>429</v>
      </c>
      <c r="G9" s="126" t="s">
        <v>3</v>
      </c>
      <c r="H9" s="128" t="s">
        <v>431</v>
      </c>
      <c r="I9" s="126" t="s">
        <v>429</v>
      </c>
      <c r="J9" s="126" t="s">
        <v>3</v>
      </c>
      <c r="K9" s="126" t="s">
        <v>431</v>
      </c>
    </row>
    <row r="10" spans="1:11" x14ac:dyDescent="0.25">
      <c r="A10" s="135"/>
      <c r="B10" s="135"/>
      <c r="C10" s="135"/>
      <c r="D10" s="135"/>
      <c r="E10" s="135"/>
      <c r="F10" s="127"/>
      <c r="G10" s="127"/>
      <c r="H10" s="129"/>
      <c r="I10" s="127"/>
      <c r="J10" s="127"/>
      <c r="K10" s="127"/>
    </row>
    <row r="11" spans="1:11" ht="25.5" x14ac:dyDescent="0.25">
      <c r="A11" s="100" t="s">
        <v>448</v>
      </c>
      <c r="B11" s="101" t="s">
        <v>10</v>
      </c>
      <c r="C11" s="101"/>
      <c r="D11" s="101"/>
      <c r="E11" s="101"/>
      <c r="F11" s="108">
        <v>18419.750000000004</v>
      </c>
      <c r="G11" s="108">
        <v>17122.95</v>
      </c>
      <c r="H11" s="112">
        <v>0.92959730723815459</v>
      </c>
      <c r="I11" s="102">
        <v>18419.753000000001</v>
      </c>
      <c r="J11" s="102">
        <v>17122.926500000001</v>
      </c>
      <c r="K11" s="103">
        <v>0.92979675134623141</v>
      </c>
    </row>
    <row r="12" spans="1:11" x14ac:dyDescent="0.25">
      <c r="A12" s="96" t="s">
        <v>449</v>
      </c>
      <c r="B12" s="97" t="s">
        <v>10</v>
      </c>
      <c r="C12" s="97" t="s">
        <v>450</v>
      </c>
      <c r="D12" s="97"/>
      <c r="E12" s="97"/>
      <c r="F12" s="107">
        <v>645.72</v>
      </c>
      <c r="G12" s="107">
        <v>624.28</v>
      </c>
      <c r="H12" s="113">
        <v>0.96679675401102638</v>
      </c>
      <c r="I12" s="98">
        <v>645.72</v>
      </c>
      <c r="J12" s="98">
        <v>624.27691000000004</v>
      </c>
      <c r="K12" s="99">
        <v>0.96679196865514461</v>
      </c>
    </row>
    <row r="13" spans="1:11" ht="38.25" x14ac:dyDescent="0.25">
      <c r="A13" s="96" t="s">
        <v>451</v>
      </c>
      <c r="B13" s="97" t="s">
        <v>10</v>
      </c>
      <c r="C13" s="97" t="s">
        <v>450</v>
      </c>
      <c r="D13" s="97" t="s">
        <v>452</v>
      </c>
      <c r="E13" s="97"/>
      <c r="F13" s="107">
        <v>441</v>
      </c>
      <c r="G13" s="107">
        <v>441</v>
      </c>
      <c r="H13" s="113">
        <v>1</v>
      </c>
      <c r="I13" s="98">
        <v>441</v>
      </c>
      <c r="J13" s="98">
        <v>441</v>
      </c>
      <c r="K13" s="99">
        <v>1</v>
      </c>
    </row>
    <row r="14" spans="1:11" ht="25.5" x14ac:dyDescent="0.25">
      <c r="A14" s="96" t="s">
        <v>453</v>
      </c>
      <c r="B14" s="97" t="s">
        <v>10</v>
      </c>
      <c r="C14" s="97" t="s">
        <v>450</v>
      </c>
      <c r="D14" s="97" t="s">
        <v>452</v>
      </c>
      <c r="E14" s="97" t="s">
        <v>454</v>
      </c>
      <c r="F14" s="107">
        <v>441</v>
      </c>
      <c r="G14" s="107">
        <v>441</v>
      </c>
      <c r="H14" s="113">
        <v>1</v>
      </c>
      <c r="I14" s="98">
        <v>441</v>
      </c>
      <c r="J14" s="98">
        <v>441</v>
      </c>
      <c r="K14" s="99">
        <v>1</v>
      </c>
    </row>
    <row r="15" spans="1:11" ht="25.5" x14ac:dyDescent="0.25">
      <c r="A15" s="96" t="s">
        <v>455</v>
      </c>
      <c r="B15" s="97" t="s">
        <v>10</v>
      </c>
      <c r="C15" s="97" t="s">
        <v>450</v>
      </c>
      <c r="D15" s="97" t="s">
        <v>456</v>
      </c>
      <c r="E15" s="97"/>
      <c r="F15" s="107">
        <v>20.16</v>
      </c>
      <c r="G15" s="107">
        <v>20.16</v>
      </c>
      <c r="H15" s="113">
        <v>1</v>
      </c>
      <c r="I15" s="98">
        <v>20.16</v>
      </c>
      <c r="J15" s="98">
        <v>20.16</v>
      </c>
      <c r="K15" s="99">
        <v>1</v>
      </c>
    </row>
    <row r="16" spans="1:11" ht="25.5" x14ac:dyDescent="0.25">
      <c r="A16" s="96" t="s">
        <v>453</v>
      </c>
      <c r="B16" s="97" t="s">
        <v>10</v>
      </c>
      <c r="C16" s="97" t="s">
        <v>450</v>
      </c>
      <c r="D16" s="97" t="s">
        <v>456</v>
      </c>
      <c r="E16" s="97" t="s">
        <v>454</v>
      </c>
      <c r="F16" s="107">
        <v>20.16</v>
      </c>
      <c r="G16" s="107">
        <v>20.16</v>
      </c>
      <c r="H16" s="113">
        <v>1</v>
      </c>
      <c r="I16" s="98">
        <v>20.16</v>
      </c>
      <c r="J16" s="98">
        <v>20.16</v>
      </c>
      <c r="K16" s="99">
        <v>1</v>
      </c>
    </row>
    <row r="17" spans="1:11" x14ac:dyDescent="0.25">
      <c r="A17" s="96" t="s">
        <v>457</v>
      </c>
      <c r="B17" s="97" t="s">
        <v>10</v>
      </c>
      <c r="C17" s="97" t="s">
        <v>450</v>
      </c>
      <c r="D17" s="97" t="s">
        <v>458</v>
      </c>
      <c r="E17" s="97"/>
      <c r="F17" s="107">
        <v>184.56</v>
      </c>
      <c r="G17" s="107">
        <v>163.12</v>
      </c>
      <c r="H17" s="113">
        <v>0.88383181621153017</v>
      </c>
      <c r="I17" s="98">
        <v>184.56</v>
      </c>
      <c r="J17" s="98">
        <v>163.11690999999999</v>
      </c>
      <c r="K17" s="99">
        <v>0.88381507368877332</v>
      </c>
    </row>
    <row r="18" spans="1:11" ht="25.5" x14ac:dyDescent="0.25">
      <c r="A18" s="96" t="s">
        <v>459</v>
      </c>
      <c r="B18" s="97" t="s">
        <v>10</v>
      </c>
      <c r="C18" s="97" t="s">
        <v>450</v>
      </c>
      <c r="D18" s="97" t="s">
        <v>458</v>
      </c>
      <c r="E18" s="97" t="s">
        <v>460</v>
      </c>
      <c r="F18" s="107">
        <v>54.05</v>
      </c>
      <c r="G18" s="107">
        <v>37.119999999999997</v>
      </c>
      <c r="H18" s="113">
        <v>0.68677150786308971</v>
      </c>
      <c r="I18" s="98">
        <v>54.05</v>
      </c>
      <c r="J18" s="98">
        <v>37.116909999999997</v>
      </c>
      <c r="K18" s="99">
        <v>0.6867143385753931</v>
      </c>
    </row>
    <row r="19" spans="1:11" ht="25.5" x14ac:dyDescent="0.25">
      <c r="A19" s="96" t="s">
        <v>453</v>
      </c>
      <c r="B19" s="97" t="s">
        <v>10</v>
      </c>
      <c r="C19" s="97" t="s">
        <v>450</v>
      </c>
      <c r="D19" s="97" t="s">
        <v>458</v>
      </c>
      <c r="E19" s="97" t="s">
        <v>454</v>
      </c>
      <c r="F19" s="107">
        <v>130.51</v>
      </c>
      <c r="G19" s="107">
        <v>126</v>
      </c>
      <c r="H19" s="113">
        <v>0.96544326105279299</v>
      </c>
      <c r="I19" s="98">
        <v>130.51</v>
      </c>
      <c r="J19" s="98">
        <v>126</v>
      </c>
      <c r="K19" s="99">
        <v>0.96544326105279288</v>
      </c>
    </row>
    <row r="20" spans="1:11" x14ac:dyDescent="0.25">
      <c r="A20" s="96" t="s">
        <v>461</v>
      </c>
      <c r="B20" s="97" t="s">
        <v>10</v>
      </c>
      <c r="C20" s="97" t="s">
        <v>462</v>
      </c>
      <c r="D20" s="97"/>
      <c r="E20" s="97"/>
      <c r="F20" s="107">
        <v>469.2</v>
      </c>
      <c r="G20" s="107">
        <v>466.8</v>
      </c>
      <c r="H20" s="113">
        <v>0.99488491048593353</v>
      </c>
      <c r="I20" s="98">
        <v>469.2</v>
      </c>
      <c r="J20" s="98">
        <v>466.79500000000002</v>
      </c>
      <c r="K20" s="99">
        <v>0.99487425404944585</v>
      </c>
    </row>
    <row r="21" spans="1:11" ht="25.5" x14ac:dyDescent="0.25">
      <c r="A21" s="96" t="s">
        <v>463</v>
      </c>
      <c r="B21" s="97" t="s">
        <v>10</v>
      </c>
      <c r="C21" s="97" t="s">
        <v>462</v>
      </c>
      <c r="D21" s="97" t="s">
        <v>464</v>
      </c>
      <c r="E21" s="97"/>
      <c r="F21" s="107">
        <v>469.2</v>
      </c>
      <c r="G21" s="107">
        <v>466.8</v>
      </c>
      <c r="H21" s="113">
        <v>0.99488491048593353</v>
      </c>
      <c r="I21" s="98">
        <v>469.2</v>
      </c>
      <c r="J21" s="98">
        <v>466.79500000000002</v>
      </c>
      <c r="K21" s="99">
        <v>0.99487425404944585</v>
      </c>
    </row>
    <row r="22" spans="1:11" x14ac:dyDescent="0.25">
      <c r="A22" s="96" t="s">
        <v>465</v>
      </c>
      <c r="B22" s="97" t="s">
        <v>10</v>
      </c>
      <c r="C22" s="97" t="s">
        <v>462</v>
      </c>
      <c r="D22" s="97" t="s">
        <v>464</v>
      </c>
      <c r="E22" s="97" t="s">
        <v>466</v>
      </c>
      <c r="F22" s="107">
        <v>469.2</v>
      </c>
      <c r="G22" s="107">
        <v>466.8</v>
      </c>
      <c r="H22" s="113">
        <v>0.99488491048593353</v>
      </c>
      <c r="I22" s="98">
        <v>469.2</v>
      </c>
      <c r="J22" s="98">
        <v>466.79500000000002</v>
      </c>
      <c r="K22" s="99">
        <v>0.99487425404944585</v>
      </c>
    </row>
    <row r="23" spans="1:11" x14ac:dyDescent="0.25">
      <c r="A23" s="96" t="s">
        <v>467</v>
      </c>
      <c r="B23" s="97" t="s">
        <v>10</v>
      </c>
      <c r="C23" s="97" t="s">
        <v>468</v>
      </c>
      <c r="D23" s="97"/>
      <c r="E23" s="97"/>
      <c r="F23" s="107">
        <v>5122.6100000000006</v>
      </c>
      <c r="G23" s="107">
        <v>4273.1499999999996</v>
      </c>
      <c r="H23" s="113">
        <v>0.83417437595288324</v>
      </c>
      <c r="I23" s="98">
        <v>5122.6130000000003</v>
      </c>
      <c r="J23" s="98">
        <v>4273.1485700000003</v>
      </c>
      <c r="K23" s="99">
        <v>0.8347592468921623</v>
      </c>
    </row>
    <row r="24" spans="1:11" ht="25.5" x14ac:dyDescent="0.25">
      <c r="A24" s="96" t="s">
        <v>469</v>
      </c>
      <c r="B24" s="97" t="s">
        <v>10</v>
      </c>
      <c r="C24" s="97" t="s">
        <v>468</v>
      </c>
      <c r="D24" s="97" t="s">
        <v>470</v>
      </c>
      <c r="E24" s="97"/>
      <c r="F24" s="107">
        <v>31.9</v>
      </c>
      <c r="G24" s="107">
        <v>0</v>
      </c>
      <c r="H24" s="113">
        <v>0</v>
      </c>
      <c r="I24" s="98">
        <v>31.9</v>
      </c>
      <c r="J24" s="98">
        <v>0</v>
      </c>
      <c r="K24" s="99">
        <v>0</v>
      </c>
    </row>
    <row r="25" spans="1:11" ht="25.5" x14ac:dyDescent="0.25">
      <c r="A25" s="96" t="s">
        <v>459</v>
      </c>
      <c r="B25" s="97" t="s">
        <v>10</v>
      </c>
      <c r="C25" s="97" t="s">
        <v>468</v>
      </c>
      <c r="D25" s="97" t="s">
        <v>470</v>
      </c>
      <c r="E25" s="97" t="s">
        <v>460</v>
      </c>
      <c r="F25" s="107">
        <v>31.9</v>
      </c>
      <c r="G25" s="107">
        <v>0</v>
      </c>
      <c r="H25" s="113">
        <v>0</v>
      </c>
      <c r="I25" s="98">
        <v>31.9</v>
      </c>
      <c r="J25" s="98">
        <v>0</v>
      </c>
      <c r="K25" s="99">
        <v>0</v>
      </c>
    </row>
    <row r="26" spans="1:11" ht="25.5" x14ac:dyDescent="0.25">
      <c r="A26" s="96" t="s">
        <v>471</v>
      </c>
      <c r="B26" s="97" t="s">
        <v>10</v>
      </c>
      <c r="C26" s="97" t="s">
        <v>468</v>
      </c>
      <c r="D26" s="97" t="s">
        <v>472</v>
      </c>
      <c r="E26" s="97"/>
      <c r="F26" s="107">
        <v>98.6</v>
      </c>
      <c r="G26" s="107">
        <v>53.4</v>
      </c>
      <c r="H26" s="113">
        <v>0.54158215010141986</v>
      </c>
      <c r="I26" s="98">
        <v>98.6</v>
      </c>
      <c r="J26" s="98">
        <v>53.403469999999999</v>
      </c>
      <c r="K26" s="99">
        <v>0.54161734279918861</v>
      </c>
    </row>
    <row r="27" spans="1:11" ht="25.5" x14ac:dyDescent="0.25">
      <c r="A27" s="96" t="s">
        <v>473</v>
      </c>
      <c r="B27" s="97" t="s">
        <v>10</v>
      </c>
      <c r="C27" s="97" t="s">
        <v>468</v>
      </c>
      <c r="D27" s="97" t="s">
        <v>472</v>
      </c>
      <c r="E27" s="97" t="s">
        <v>474</v>
      </c>
      <c r="F27" s="107">
        <v>98.6</v>
      </c>
      <c r="G27" s="107">
        <v>53.4</v>
      </c>
      <c r="H27" s="113">
        <v>0.54158215010141986</v>
      </c>
      <c r="I27" s="98">
        <v>98.6</v>
      </c>
      <c r="J27" s="98">
        <v>53.403469999999999</v>
      </c>
      <c r="K27" s="99">
        <v>0.54161734279918861</v>
      </c>
    </row>
    <row r="28" spans="1:11" x14ac:dyDescent="0.25">
      <c r="A28" s="96" t="s">
        <v>475</v>
      </c>
      <c r="B28" s="97" t="s">
        <v>10</v>
      </c>
      <c r="C28" s="97" t="s">
        <v>468</v>
      </c>
      <c r="D28" s="97" t="s">
        <v>476</v>
      </c>
      <c r="E28" s="97"/>
      <c r="F28" s="107">
        <v>140.18</v>
      </c>
      <c r="G28" s="107">
        <v>140.18</v>
      </c>
      <c r="H28" s="113">
        <v>1</v>
      </c>
      <c r="I28" s="98">
        <v>140.184</v>
      </c>
      <c r="J28" s="98">
        <v>140.184</v>
      </c>
      <c r="K28" s="99">
        <v>1</v>
      </c>
    </row>
    <row r="29" spans="1:11" ht="25.5" x14ac:dyDescent="0.25">
      <c r="A29" s="96" t="s">
        <v>459</v>
      </c>
      <c r="B29" s="97" t="s">
        <v>10</v>
      </c>
      <c r="C29" s="97" t="s">
        <v>468</v>
      </c>
      <c r="D29" s="97" t="s">
        <v>476</v>
      </c>
      <c r="E29" s="97" t="s">
        <v>460</v>
      </c>
      <c r="F29" s="107">
        <v>140.18</v>
      </c>
      <c r="G29" s="107">
        <v>140.18</v>
      </c>
      <c r="H29" s="113">
        <v>1</v>
      </c>
      <c r="I29" s="98">
        <v>140.184</v>
      </c>
      <c r="J29" s="98">
        <v>140.184</v>
      </c>
      <c r="K29" s="99">
        <v>1</v>
      </c>
    </row>
    <row r="30" spans="1:11" x14ac:dyDescent="0.25">
      <c r="A30" s="96" t="s">
        <v>477</v>
      </c>
      <c r="B30" s="97" t="s">
        <v>10</v>
      </c>
      <c r="C30" s="97" t="s">
        <v>468</v>
      </c>
      <c r="D30" s="97" t="s">
        <v>478</v>
      </c>
      <c r="E30" s="97"/>
      <c r="F30" s="107">
        <v>600</v>
      </c>
      <c r="G30" s="107">
        <v>489</v>
      </c>
      <c r="H30" s="113">
        <v>0.81499999999999995</v>
      </c>
      <c r="I30" s="98">
        <v>600</v>
      </c>
      <c r="J30" s="98">
        <v>489</v>
      </c>
      <c r="K30" s="99">
        <v>0.81499999999999995</v>
      </c>
    </row>
    <row r="31" spans="1:11" ht="25.5" x14ac:dyDescent="0.25">
      <c r="A31" s="96" t="s">
        <v>473</v>
      </c>
      <c r="B31" s="97" t="s">
        <v>10</v>
      </c>
      <c r="C31" s="97" t="s">
        <v>468</v>
      </c>
      <c r="D31" s="97" t="s">
        <v>478</v>
      </c>
      <c r="E31" s="97" t="s">
        <v>474</v>
      </c>
      <c r="F31" s="107">
        <v>600</v>
      </c>
      <c r="G31" s="107">
        <v>489</v>
      </c>
      <c r="H31" s="113">
        <v>0.81499999999999995</v>
      </c>
      <c r="I31" s="98">
        <v>600</v>
      </c>
      <c r="J31" s="98">
        <v>489</v>
      </c>
      <c r="K31" s="99">
        <v>0.81499999999999995</v>
      </c>
    </row>
    <row r="32" spans="1:11" ht="25.5" x14ac:dyDescent="0.25">
      <c r="A32" s="96" t="s">
        <v>479</v>
      </c>
      <c r="B32" s="97" t="s">
        <v>10</v>
      </c>
      <c r="C32" s="97" t="s">
        <v>468</v>
      </c>
      <c r="D32" s="97" t="s">
        <v>480</v>
      </c>
      <c r="E32" s="97"/>
      <c r="F32" s="107">
        <v>21</v>
      </c>
      <c r="G32" s="107">
        <v>20.79</v>
      </c>
      <c r="H32" s="113">
        <v>0.99</v>
      </c>
      <c r="I32" s="98">
        <v>21</v>
      </c>
      <c r="J32" s="98">
        <v>20.791080000000001</v>
      </c>
      <c r="K32" s="99">
        <v>0.99005142857142858</v>
      </c>
    </row>
    <row r="33" spans="1:11" ht="25.5" x14ac:dyDescent="0.25">
      <c r="A33" s="96" t="s">
        <v>459</v>
      </c>
      <c r="B33" s="97" t="s">
        <v>10</v>
      </c>
      <c r="C33" s="97" t="s">
        <v>468</v>
      </c>
      <c r="D33" s="97" t="s">
        <v>480</v>
      </c>
      <c r="E33" s="97" t="s">
        <v>460</v>
      </c>
      <c r="F33" s="107">
        <v>21</v>
      </c>
      <c r="G33" s="107">
        <v>20.79</v>
      </c>
      <c r="H33" s="113">
        <v>0.99</v>
      </c>
      <c r="I33" s="98">
        <v>21</v>
      </c>
      <c r="J33" s="98">
        <v>20.791080000000001</v>
      </c>
      <c r="K33" s="99">
        <v>0.99005142857142858</v>
      </c>
    </row>
    <row r="34" spans="1:11" ht="25.5" x14ac:dyDescent="0.25">
      <c r="A34" s="96" t="s">
        <v>481</v>
      </c>
      <c r="B34" s="97" t="s">
        <v>10</v>
      </c>
      <c r="C34" s="97" t="s">
        <v>468</v>
      </c>
      <c r="D34" s="97" t="s">
        <v>482</v>
      </c>
      <c r="E34" s="97"/>
      <c r="F34" s="107">
        <v>300</v>
      </c>
      <c r="G34" s="107">
        <v>236.45</v>
      </c>
      <c r="H34" s="113">
        <v>0.78816666666666668</v>
      </c>
      <c r="I34" s="98">
        <v>300</v>
      </c>
      <c r="J34" s="98">
        <v>236.44499999999999</v>
      </c>
      <c r="K34" s="99">
        <v>0.78815000000000002</v>
      </c>
    </row>
    <row r="35" spans="1:11" ht="25.5" x14ac:dyDescent="0.25">
      <c r="A35" s="96" t="s">
        <v>459</v>
      </c>
      <c r="B35" s="97" t="s">
        <v>10</v>
      </c>
      <c r="C35" s="97" t="s">
        <v>468</v>
      </c>
      <c r="D35" s="97" t="s">
        <v>482</v>
      </c>
      <c r="E35" s="97" t="s">
        <v>460</v>
      </c>
      <c r="F35" s="107">
        <v>300</v>
      </c>
      <c r="G35" s="107">
        <v>236.45</v>
      </c>
      <c r="H35" s="113">
        <v>0.78816666666666668</v>
      </c>
      <c r="I35" s="98">
        <v>300</v>
      </c>
      <c r="J35" s="98">
        <v>236.44499999999999</v>
      </c>
      <c r="K35" s="99">
        <v>0.78815000000000002</v>
      </c>
    </row>
    <row r="36" spans="1:11" ht="25.5" x14ac:dyDescent="0.25">
      <c r="A36" s="96" t="s">
        <v>483</v>
      </c>
      <c r="B36" s="97" t="s">
        <v>10</v>
      </c>
      <c r="C36" s="97" t="s">
        <v>468</v>
      </c>
      <c r="D36" s="97" t="s">
        <v>484</v>
      </c>
      <c r="E36" s="97"/>
      <c r="F36" s="107">
        <v>500</v>
      </c>
      <c r="G36" s="107">
        <v>268.56</v>
      </c>
      <c r="H36" s="113">
        <v>0.53712000000000004</v>
      </c>
      <c r="I36" s="98">
        <v>500</v>
      </c>
      <c r="J36" s="98">
        <v>268.55599999999998</v>
      </c>
      <c r="K36" s="99">
        <v>0.54311200000000004</v>
      </c>
    </row>
    <row r="37" spans="1:11" ht="25.5" x14ac:dyDescent="0.25">
      <c r="A37" s="96" t="s">
        <v>473</v>
      </c>
      <c r="B37" s="97" t="s">
        <v>10</v>
      </c>
      <c r="C37" s="97" t="s">
        <v>468</v>
      </c>
      <c r="D37" s="97" t="s">
        <v>484</v>
      </c>
      <c r="E37" s="97" t="s">
        <v>474</v>
      </c>
      <c r="F37" s="107">
        <v>424.64</v>
      </c>
      <c r="G37" s="107">
        <v>196.2</v>
      </c>
      <c r="H37" s="113">
        <v>0.4620384325546345</v>
      </c>
      <c r="I37" s="98">
        <v>424.64400000000001</v>
      </c>
      <c r="J37" s="98">
        <v>196.2</v>
      </c>
      <c r="K37" s="99">
        <v>0.46909882160115296</v>
      </c>
    </row>
    <row r="38" spans="1:11" ht="25.5" x14ac:dyDescent="0.25">
      <c r="A38" s="96" t="s">
        <v>453</v>
      </c>
      <c r="B38" s="97" t="s">
        <v>10</v>
      </c>
      <c r="C38" s="97" t="s">
        <v>468</v>
      </c>
      <c r="D38" s="97" t="s">
        <v>484</v>
      </c>
      <c r="E38" s="97" t="s">
        <v>454</v>
      </c>
      <c r="F38" s="107">
        <v>75.36</v>
      </c>
      <c r="G38" s="107">
        <v>72.36</v>
      </c>
      <c r="H38" s="113">
        <v>0.96019108280254772</v>
      </c>
      <c r="I38" s="98">
        <v>75.355999999999995</v>
      </c>
      <c r="J38" s="98">
        <v>72.355999999999995</v>
      </c>
      <c r="K38" s="99">
        <v>0.96018896969053558</v>
      </c>
    </row>
    <row r="39" spans="1:11" ht="25.5" x14ac:dyDescent="0.25">
      <c r="A39" s="96" t="s">
        <v>485</v>
      </c>
      <c r="B39" s="97" t="s">
        <v>10</v>
      </c>
      <c r="C39" s="97" t="s">
        <v>468</v>
      </c>
      <c r="D39" s="97" t="s">
        <v>486</v>
      </c>
      <c r="E39" s="97"/>
      <c r="F39" s="107">
        <v>565.16999999999996</v>
      </c>
      <c r="G39" s="107">
        <v>377.73999999999995</v>
      </c>
      <c r="H39" s="113">
        <v>0.66836527062653717</v>
      </c>
      <c r="I39" s="98">
        <v>565.16999999999996</v>
      </c>
      <c r="J39" s="98">
        <v>377.73701</v>
      </c>
      <c r="K39" s="99">
        <v>0.66835998018295384</v>
      </c>
    </row>
    <row r="40" spans="1:11" ht="25.5" x14ac:dyDescent="0.25">
      <c r="A40" s="96" t="s">
        <v>459</v>
      </c>
      <c r="B40" s="97" t="s">
        <v>10</v>
      </c>
      <c r="C40" s="97" t="s">
        <v>468</v>
      </c>
      <c r="D40" s="97" t="s">
        <v>486</v>
      </c>
      <c r="E40" s="97" t="s">
        <v>460</v>
      </c>
      <c r="F40" s="107">
        <v>531.27</v>
      </c>
      <c r="G40" s="107">
        <v>343.84</v>
      </c>
      <c r="H40" s="113">
        <v>0.647203869971954</v>
      </c>
      <c r="I40" s="98">
        <v>531.27</v>
      </c>
      <c r="J40" s="98">
        <v>343.83701000000002</v>
      </c>
      <c r="K40" s="99">
        <v>0.64719824194853837</v>
      </c>
    </row>
    <row r="41" spans="1:11" x14ac:dyDescent="0.25">
      <c r="A41" s="96" t="s">
        <v>487</v>
      </c>
      <c r="B41" s="97" t="s">
        <v>10</v>
      </c>
      <c r="C41" s="97" t="s">
        <v>468</v>
      </c>
      <c r="D41" s="97" t="s">
        <v>486</v>
      </c>
      <c r="E41" s="97" t="s">
        <v>488</v>
      </c>
      <c r="F41" s="107">
        <v>33.9</v>
      </c>
      <c r="G41" s="107">
        <v>33.9</v>
      </c>
      <c r="H41" s="113">
        <v>1</v>
      </c>
      <c r="I41" s="98">
        <v>33.9</v>
      </c>
      <c r="J41" s="98">
        <v>33.9</v>
      </c>
      <c r="K41" s="99">
        <v>1</v>
      </c>
    </row>
    <row r="42" spans="1:11" x14ac:dyDescent="0.25">
      <c r="A42" s="96" t="s">
        <v>489</v>
      </c>
      <c r="B42" s="97" t="s">
        <v>10</v>
      </c>
      <c r="C42" s="97" t="s">
        <v>468</v>
      </c>
      <c r="D42" s="97" t="s">
        <v>490</v>
      </c>
      <c r="E42" s="97"/>
      <c r="F42" s="107">
        <v>225</v>
      </c>
      <c r="G42" s="107">
        <v>104.94</v>
      </c>
      <c r="H42" s="113">
        <v>0.46639999999999998</v>
      </c>
      <c r="I42" s="98">
        <v>225</v>
      </c>
      <c r="J42" s="98">
        <v>104.94199999999999</v>
      </c>
      <c r="K42" s="99">
        <v>0.46640888888888887</v>
      </c>
    </row>
    <row r="43" spans="1:11" ht="25.5" x14ac:dyDescent="0.25">
      <c r="A43" s="96" t="s">
        <v>459</v>
      </c>
      <c r="B43" s="97" t="s">
        <v>10</v>
      </c>
      <c r="C43" s="97" t="s">
        <v>468</v>
      </c>
      <c r="D43" s="97" t="s">
        <v>490</v>
      </c>
      <c r="E43" s="97" t="s">
        <v>460</v>
      </c>
      <c r="F43" s="107">
        <v>225</v>
      </c>
      <c r="G43" s="107">
        <v>104.94</v>
      </c>
      <c r="H43" s="113">
        <v>0.46639999999999998</v>
      </c>
      <c r="I43" s="98">
        <v>225</v>
      </c>
      <c r="J43" s="98">
        <v>104.94199999999999</v>
      </c>
      <c r="K43" s="99">
        <v>0.46640888888888887</v>
      </c>
    </row>
    <row r="44" spans="1:11" ht="38.25" x14ac:dyDescent="0.25">
      <c r="A44" s="96" t="s">
        <v>491</v>
      </c>
      <c r="B44" s="97" t="s">
        <v>10</v>
      </c>
      <c r="C44" s="97" t="s">
        <v>468</v>
      </c>
      <c r="D44" s="97" t="s">
        <v>492</v>
      </c>
      <c r="E44" s="97"/>
      <c r="F44" s="107">
        <v>828.61</v>
      </c>
      <c r="G44" s="107">
        <v>828.61</v>
      </c>
      <c r="H44" s="113">
        <v>1</v>
      </c>
      <c r="I44" s="98">
        <v>828.61400000000003</v>
      </c>
      <c r="J44" s="98">
        <v>828.61400000000003</v>
      </c>
      <c r="K44" s="99">
        <v>1</v>
      </c>
    </row>
    <row r="45" spans="1:11" x14ac:dyDescent="0.25">
      <c r="A45" s="96" t="s">
        <v>493</v>
      </c>
      <c r="B45" s="97" t="s">
        <v>10</v>
      </c>
      <c r="C45" s="97" t="s">
        <v>468</v>
      </c>
      <c r="D45" s="97" t="s">
        <v>492</v>
      </c>
      <c r="E45" s="97" t="s">
        <v>494</v>
      </c>
      <c r="F45" s="107">
        <v>828.61</v>
      </c>
      <c r="G45" s="107">
        <v>828.61</v>
      </c>
      <c r="H45" s="113">
        <v>1</v>
      </c>
      <c r="I45" s="98">
        <v>828.61400000000003</v>
      </c>
      <c r="J45" s="98">
        <v>828.61400000000003</v>
      </c>
      <c r="K45" s="99">
        <v>1</v>
      </c>
    </row>
    <row r="46" spans="1:11" ht="25.5" x14ac:dyDescent="0.25">
      <c r="A46" s="96" t="s">
        <v>495</v>
      </c>
      <c r="B46" s="97" t="s">
        <v>10</v>
      </c>
      <c r="C46" s="97" t="s">
        <v>468</v>
      </c>
      <c r="D46" s="97" t="s">
        <v>496</v>
      </c>
      <c r="E46" s="97"/>
      <c r="F46" s="107">
        <v>719.82</v>
      </c>
      <c r="G46" s="107">
        <v>671.16</v>
      </c>
      <c r="H46" s="113">
        <v>0.93239976660831869</v>
      </c>
      <c r="I46" s="98">
        <v>719.82</v>
      </c>
      <c r="J46" s="98">
        <v>671.16099999999994</v>
      </c>
      <c r="K46" s="99">
        <v>0.93240115584451666</v>
      </c>
    </row>
    <row r="47" spans="1:11" x14ac:dyDescent="0.25">
      <c r="A47" s="96" t="s">
        <v>493</v>
      </c>
      <c r="B47" s="97" t="s">
        <v>10</v>
      </c>
      <c r="C47" s="97" t="s">
        <v>468</v>
      </c>
      <c r="D47" s="97" t="s">
        <v>496</v>
      </c>
      <c r="E47" s="97" t="s">
        <v>494</v>
      </c>
      <c r="F47" s="107">
        <v>719.82</v>
      </c>
      <c r="G47" s="107">
        <v>671.16</v>
      </c>
      <c r="H47" s="113">
        <v>0.93239976660831869</v>
      </c>
      <c r="I47" s="98">
        <v>719.82</v>
      </c>
      <c r="J47" s="98">
        <v>671.16099999999994</v>
      </c>
      <c r="K47" s="99">
        <v>0.93240115584451666</v>
      </c>
    </row>
    <row r="48" spans="1:11" ht="38.25" x14ac:dyDescent="0.25">
      <c r="A48" s="96" t="s">
        <v>497</v>
      </c>
      <c r="B48" s="97" t="s">
        <v>10</v>
      </c>
      <c r="C48" s="97" t="s">
        <v>468</v>
      </c>
      <c r="D48" s="97" t="s">
        <v>498</v>
      </c>
      <c r="E48" s="97"/>
      <c r="F48" s="107">
        <v>1038.23</v>
      </c>
      <c r="G48" s="107">
        <v>1038.23</v>
      </c>
      <c r="H48" s="113">
        <v>1</v>
      </c>
      <c r="I48" s="98">
        <v>1038.2249999999999</v>
      </c>
      <c r="J48" s="98">
        <v>1038.2249999999999</v>
      </c>
      <c r="K48" s="99">
        <v>1</v>
      </c>
    </row>
    <row r="49" spans="1:11" x14ac:dyDescent="0.25">
      <c r="A49" s="96" t="s">
        <v>493</v>
      </c>
      <c r="B49" s="97" t="s">
        <v>10</v>
      </c>
      <c r="C49" s="97" t="s">
        <v>468</v>
      </c>
      <c r="D49" s="97" t="s">
        <v>498</v>
      </c>
      <c r="E49" s="97" t="s">
        <v>494</v>
      </c>
      <c r="F49" s="107">
        <v>1038.23</v>
      </c>
      <c r="G49" s="107">
        <v>1038.23</v>
      </c>
      <c r="H49" s="113">
        <v>1</v>
      </c>
      <c r="I49" s="98">
        <v>1038.2249999999999</v>
      </c>
      <c r="J49" s="98">
        <v>1038.2249999999999</v>
      </c>
      <c r="K49" s="99">
        <v>1</v>
      </c>
    </row>
    <row r="50" spans="1:11" ht="25.5" x14ac:dyDescent="0.25">
      <c r="A50" s="96" t="s">
        <v>499</v>
      </c>
      <c r="B50" s="97" t="s">
        <v>10</v>
      </c>
      <c r="C50" s="97" t="s">
        <v>468</v>
      </c>
      <c r="D50" s="97" t="s">
        <v>500</v>
      </c>
      <c r="E50" s="97"/>
      <c r="F50" s="107">
        <v>54.1</v>
      </c>
      <c r="G50" s="107">
        <v>44.09</v>
      </c>
      <c r="H50" s="113">
        <v>0.81497227356746771</v>
      </c>
      <c r="I50" s="98">
        <v>54.1</v>
      </c>
      <c r="J50" s="98">
        <v>44.090009999999999</v>
      </c>
      <c r="K50" s="99">
        <v>0.81497245841035115</v>
      </c>
    </row>
    <row r="51" spans="1:11" ht="25.5" x14ac:dyDescent="0.25">
      <c r="A51" s="96" t="s">
        <v>453</v>
      </c>
      <c r="B51" s="97" t="s">
        <v>10</v>
      </c>
      <c r="C51" s="97" t="s">
        <v>468</v>
      </c>
      <c r="D51" s="97" t="s">
        <v>500</v>
      </c>
      <c r="E51" s="97" t="s">
        <v>454</v>
      </c>
      <c r="F51" s="107">
        <v>54.1</v>
      </c>
      <c r="G51" s="107">
        <v>44.09</v>
      </c>
      <c r="H51" s="113">
        <v>0.81497227356746771</v>
      </c>
      <c r="I51" s="98">
        <v>54.1</v>
      </c>
      <c r="J51" s="98">
        <v>44.090009999999999</v>
      </c>
      <c r="K51" s="99">
        <v>0.81497245841035115</v>
      </c>
    </row>
    <row r="52" spans="1:11" x14ac:dyDescent="0.25">
      <c r="A52" s="96" t="s">
        <v>501</v>
      </c>
      <c r="B52" s="97" t="s">
        <v>10</v>
      </c>
      <c r="C52" s="97" t="s">
        <v>502</v>
      </c>
      <c r="D52" s="97"/>
      <c r="E52" s="97"/>
      <c r="F52" s="107">
        <v>8205.8100000000013</v>
      </c>
      <c r="G52" s="107">
        <v>7886.670000000001</v>
      </c>
      <c r="H52" s="113">
        <v>0.96110804417845397</v>
      </c>
      <c r="I52" s="98">
        <v>8205.7999999999993</v>
      </c>
      <c r="J52" s="98">
        <v>7886.66</v>
      </c>
      <c r="K52" s="99">
        <v>0.9611933022983743</v>
      </c>
    </row>
    <row r="53" spans="1:11" ht="38.25" x14ac:dyDescent="0.25">
      <c r="A53" s="96" t="s">
        <v>503</v>
      </c>
      <c r="B53" s="97" t="s">
        <v>10</v>
      </c>
      <c r="C53" s="97" t="s">
        <v>502</v>
      </c>
      <c r="D53" s="97" t="s">
        <v>504</v>
      </c>
      <c r="E53" s="97"/>
      <c r="F53" s="107">
        <v>402.85</v>
      </c>
      <c r="G53" s="107">
        <v>402.85</v>
      </c>
      <c r="H53" s="113">
        <v>1</v>
      </c>
      <c r="I53" s="98">
        <v>402.85</v>
      </c>
      <c r="J53" s="98">
        <v>402.85</v>
      </c>
      <c r="K53" s="99">
        <v>1</v>
      </c>
    </row>
    <row r="54" spans="1:11" ht="25.5" x14ac:dyDescent="0.25">
      <c r="A54" s="96" t="s">
        <v>459</v>
      </c>
      <c r="B54" s="97" t="s">
        <v>10</v>
      </c>
      <c r="C54" s="97" t="s">
        <v>502</v>
      </c>
      <c r="D54" s="97" t="s">
        <v>504</v>
      </c>
      <c r="E54" s="97" t="s">
        <v>460</v>
      </c>
      <c r="F54" s="107">
        <v>140.05000000000001</v>
      </c>
      <c r="G54" s="107">
        <v>140.05000000000001</v>
      </c>
      <c r="H54" s="113">
        <v>1</v>
      </c>
      <c r="I54" s="98">
        <v>140.05000000000001</v>
      </c>
      <c r="J54" s="98">
        <v>140.05000000000001</v>
      </c>
      <c r="K54" s="99">
        <v>1</v>
      </c>
    </row>
    <row r="55" spans="1:11" ht="25.5" x14ac:dyDescent="0.25">
      <c r="A55" s="96" t="s">
        <v>473</v>
      </c>
      <c r="B55" s="97" t="s">
        <v>10</v>
      </c>
      <c r="C55" s="97" t="s">
        <v>502</v>
      </c>
      <c r="D55" s="97" t="s">
        <v>504</v>
      </c>
      <c r="E55" s="97" t="s">
        <v>474</v>
      </c>
      <c r="F55" s="107">
        <v>25.2</v>
      </c>
      <c r="G55" s="107">
        <v>25.2</v>
      </c>
      <c r="H55" s="113">
        <v>1</v>
      </c>
      <c r="I55" s="98">
        <v>25.2</v>
      </c>
      <c r="J55" s="98">
        <v>25.2</v>
      </c>
      <c r="K55" s="99">
        <v>1</v>
      </c>
    </row>
    <row r="56" spans="1:11" ht="25.5" x14ac:dyDescent="0.25">
      <c r="A56" s="96" t="s">
        <v>453</v>
      </c>
      <c r="B56" s="97" t="s">
        <v>10</v>
      </c>
      <c r="C56" s="97" t="s">
        <v>502</v>
      </c>
      <c r="D56" s="97" t="s">
        <v>504</v>
      </c>
      <c r="E56" s="97" t="s">
        <v>454</v>
      </c>
      <c r="F56" s="107">
        <v>237.6</v>
      </c>
      <c r="G56" s="107">
        <v>237.6</v>
      </c>
      <c r="H56" s="113">
        <v>1</v>
      </c>
      <c r="I56" s="98">
        <v>237.6</v>
      </c>
      <c r="J56" s="98">
        <v>237.6</v>
      </c>
      <c r="K56" s="99">
        <v>1</v>
      </c>
    </row>
    <row r="57" spans="1:11" ht="25.5" x14ac:dyDescent="0.25">
      <c r="A57" s="96" t="s">
        <v>505</v>
      </c>
      <c r="B57" s="97" t="s">
        <v>10</v>
      </c>
      <c r="C57" s="97" t="s">
        <v>502</v>
      </c>
      <c r="D57" s="97" t="s">
        <v>506</v>
      </c>
      <c r="E57" s="97"/>
      <c r="F57" s="107">
        <v>405.9</v>
      </c>
      <c r="G57" s="107">
        <v>360.53999999999996</v>
      </c>
      <c r="H57" s="113">
        <v>0.88824833702882477</v>
      </c>
      <c r="I57" s="98">
        <v>405.9</v>
      </c>
      <c r="J57" s="98">
        <v>360.54</v>
      </c>
      <c r="K57" s="99">
        <v>0.88824833702882489</v>
      </c>
    </row>
    <row r="58" spans="1:11" x14ac:dyDescent="0.25">
      <c r="A58" s="96" t="s">
        <v>507</v>
      </c>
      <c r="B58" s="97" t="s">
        <v>10</v>
      </c>
      <c r="C58" s="97" t="s">
        <v>502</v>
      </c>
      <c r="D58" s="97" t="s">
        <v>506</v>
      </c>
      <c r="E58" s="97" t="s">
        <v>508</v>
      </c>
      <c r="F58" s="107">
        <v>36.380000000000003</v>
      </c>
      <c r="G58" s="107">
        <v>11.9</v>
      </c>
      <c r="H58" s="113">
        <v>0.32710280373831774</v>
      </c>
      <c r="I58" s="98">
        <v>36.380000000000003</v>
      </c>
      <c r="J58" s="98">
        <v>11.9</v>
      </c>
      <c r="K58" s="99">
        <v>0.32710280373831774</v>
      </c>
    </row>
    <row r="59" spans="1:11" x14ac:dyDescent="0.25">
      <c r="A59" s="96" t="s">
        <v>509</v>
      </c>
      <c r="B59" s="97" t="s">
        <v>10</v>
      </c>
      <c r="C59" s="97" t="s">
        <v>502</v>
      </c>
      <c r="D59" s="97" t="s">
        <v>506</v>
      </c>
      <c r="E59" s="97" t="s">
        <v>510</v>
      </c>
      <c r="F59" s="107">
        <v>369.52</v>
      </c>
      <c r="G59" s="107">
        <v>348.64</v>
      </c>
      <c r="H59" s="113">
        <v>0.94349426282745186</v>
      </c>
      <c r="I59" s="98">
        <v>369.52</v>
      </c>
      <c r="J59" s="98">
        <v>348.64</v>
      </c>
      <c r="K59" s="99">
        <v>0.94349426282745186</v>
      </c>
    </row>
    <row r="60" spans="1:11" ht="63.75" x14ac:dyDescent="0.25">
      <c r="A60" s="96" t="s">
        <v>511</v>
      </c>
      <c r="B60" s="97" t="s">
        <v>10</v>
      </c>
      <c r="C60" s="97" t="s">
        <v>502</v>
      </c>
      <c r="D60" s="97" t="s">
        <v>512</v>
      </c>
      <c r="E60" s="97"/>
      <c r="F60" s="107">
        <v>5942.84</v>
      </c>
      <c r="G60" s="107">
        <v>5942.84</v>
      </c>
      <c r="H60" s="113">
        <v>1</v>
      </c>
      <c r="I60" s="98">
        <v>5942.84</v>
      </c>
      <c r="J60" s="98">
        <v>5942.84</v>
      </c>
      <c r="K60" s="99">
        <v>1</v>
      </c>
    </row>
    <row r="61" spans="1:11" ht="25.5" x14ac:dyDescent="0.25">
      <c r="A61" s="96" t="s">
        <v>473</v>
      </c>
      <c r="B61" s="97" t="s">
        <v>10</v>
      </c>
      <c r="C61" s="97" t="s">
        <v>502</v>
      </c>
      <c r="D61" s="97" t="s">
        <v>512</v>
      </c>
      <c r="E61" s="97" t="s">
        <v>474</v>
      </c>
      <c r="F61" s="107">
        <v>3723.64</v>
      </c>
      <c r="G61" s="107">
        <v>3723.64</v>
      </c>
      <c r="H61" s="113">
        <v>1</v>
      </c>
      <c r="I61" s="98">
        <v>3723.63688</v>
      </c>
      <c r="J61" s="98">
        <v>3723.63688</v>
      </c>
      <c r="K61" s="99">
        <v>1</v>
      </c>
    </row>
    <row r="62" spans="1:11" ht="25.5" x14ac:dyDescent="0.25">
      <c r="A62" s="96" t="s">
        <v>453</v>
      </c>
      <c r="B62" s="97" t="s">
        <v>10</v>
      </c>
      <c r="C62" s="97" t="s">
        <v>502</v>
      </c>
      <c r="D62" s="97" t="s">
        <v>512</v>
      </c>
      <c r="E62" s="97" t="s">
        <v>454</v>
      </c>
      <c r="F62" s="107">
        <v>2218.0500000000002</v>
      </c>
      <c r="G62" s="107">
        <v>2218.0500000000002</v>
      </c>
      <c r="H62" s="113">
        <v>1</v>
      </c>
      <c r="I62" s="98">
        <v>2218.0502299999998</v>
      </c>
      <c r="J62" s="98">
        <v>2218.0502299999998</v>
      </c>
      <c r="K62" s="99">
        <v>1</v>
      </c>
    </row>
    <row r="63" spans="1:11" x14ac:dyDescent="0.25">
      <c r="A63" s="96" t="s">
        <v>513</v>
      </c>
      <c r="B63" s="97" t="s">
        <v>10</v>
      </c>
      <c r="C63" s="97" t="s">
        <v>502</v>
      </c>
      <c r="D63" s="97" t="s">
        <v>512</v>
      </c>
      <c r="E63" s="97" t="s">
        <v>514</v>
      </c>
      <c r="F63" s="107">
        <v>1.1499999999999999</v>
      </c>
      <c r="G63" s="107">
        <v>1.1499999999999999</v>
      </c>
      <c r="H63" s="113">
        <v>1</v>
      </c>
      <c r="I63" s="98">
        <v>1.15289</v>
      </c>
      <c r="J63" s="98">
        <v>1.15289</v>
      </c>
      <c r="K63" s="99">
        <v>1</v>
      </c>
    </row>
    <row r="64" spans="1:11" ht="38.25" x14ac:dyDescent="0.25">
      <c r="A64" s="96" t="s">
        <v>515</v>
      </c>
      <c r="B64" s="97" t="s">
        <v>10</v>
      </c>
      <c r="C64" s="97" t="s">
        <v>502</v>
      </c>
      <c r="D64" s="97" t="s">
        <v>516</v>
      </c>
      <c r="E64" s="97"/>
      <c r="F64" s="107">
        <v>654.22</v>
      </c>
      <c r="G64" s="107">
        <v>654.22</v>
      </c>
      <c r="H64" s="113">
        <v>1</v>
      </c>
      <c r="I64" s="98">
        <v>654.21</v>
      </c>
      <c r="J64" s="98">
        <v>654.21</v>
      </c>
      <c r="K64" s="99">
        <v>1</v>
      </c>
    </row>
    <row r="65" spans="1:13" x14ac:dyDescent="0.25">
      <c r="A65" s="96" t="s">
        <v>517</v>
      </c>
      <c r="B65" s="97" t="s">
        <v>10</v>
      </c>
      <c r="C65" s="97" t="s">
        <v>502</v>
      </c>
      <c r="D65" s="97" t="s">
        <v>516</v>
      </c>
      <c r="E65" s="97" t="s">
        <v>518</v>
      </c>
      <c r="F65" s="107">
        <v>65</v>
      </c>
      <c r="G65" s="107">
        <v>65</v>
      </c>
      <c r="H65" s="113">
        <v>1</v>
      </c>
      <c r="I65" s="98">
        <v>64.995000000000005</v>
      </c>
      <c r="J65" s="98">
        <v>64.995000000000005</v>
      </c>
      <c r="K65" s="99">
        <v>1</v>
      </c>
    </row>
    <row r="66" spans="1:13" ht="38.25" x14ac:dyDescent="0.25">
      <c r="A66" s="96" t="s">
        <v>519</v>
      </c>
      <c r="B66" s="97" t="s">
        <v>10</v>
      </c>
      <c r="C66" s="97" t="s">
        <v>502</v>
      </c>
      <c r="D66" s="97" t="s">
        <v>516</v>
      </c>
      <c r="E66" s="97" t="s">
        <v>520</v>
      </c>
      <c r="F66" s="107">
        <v>25.63</v>
      </c>
      <c r="G66" s="107">
        <v>25.63</v>
      </c>
      <c r="H66" s="113">
        <v>1</v>
      </c>
      <c r="I66" s="98">
        <v>25.632180000000002</v>
      </c>
      <c r="J66" s="98">
        <v>25.632180000000002</v>
      </c>
      <c r="K66" s="99">
        <v>1</v>
      </c>
    </row>
    <row r="67" spans="1:13" ht="25.5" x14ac:dyDescent="0.25">
      <c r="A67" s="96" t="s">
        <v>521</v>
      </c>
      <c r="B67" s="97" t="s">
        <v>10</v>
      </c>
      <c r="C67" s="97" t="s">
        <v>502</v>
      </c>
      <c r="D67" s="97" t="s">
        <v>516</v>
      </c>
      <c r="E67" s="97" t="s">
        <v>522</v>
      </c>
      <c r="F67" s="107">
        <v>433.39</v>
      </c>
      <c r="G67" s="107">
        <v>433.39</v>
      </c>
      <c r="H67" s="113">
        <v>1</v>
      </c>
      <c r="I67" s="98">
        <v>433.38499999999999</v>
      </c>
      <c r="J67" s="98">
        <v>433.38499999999999</v>
      </c>
      <c r="K67" s="99">
        <v>1</v>
      </c>
    </row>
    <row r="68" spans="1:13" ht="38.25" x14ac:dyDescent="0.25">
      <c r="A68" s="96" t="s">
        <v>523</v>
      </c>
      <c r="B68" s="97" t="s">
        <v>10</v>
      </c>
      <c r="C68" s="97" t="s">
        <v>502</v>
      </c>
      <c r="D68" s="97" t="s">
        <v>516</v>
      </c>
      <c r="E68" s="97" t="s">
        <v>524</v>
      </c>
      <c r="F68" s="107">
        <v>124.88</v>
      </c>
      <c r="G68" s="107">
        <v>124.88</v>
      </c>
      <c r="H68" s="113">
        <v>1</v>
      </c>
      <c r="I68" s="98">
        <v>124.87782</v>
      </c>
      <c r="J68" s="98">
        <v>124.87782</v>
      </c>
      <c r="K68" s="99">
        <v>1</v>
      </c>
    </row>
    <row r="69" spans="1:13" ht="25.5" x14ac:dyDescent="0.25">
      <c r="A69" s="96" t="s">
        <v>459</v>
      </c>
      <c r="B69" s="97" t="s">
        <v>10</v>
      </c>
      <c r="C69" s="97" t="s">
        <v>502</v>
      </c>
      <c r="D69" s="97" t="s">
        <v>516</v>
      </c>
      <c r="E69" s="97" t="s">
        <v>460</v>
      </c>
      <c r="F69" s="107">
        <v>5.32</v>
      </c>
      <c r="G69" s="107">
        <v>5.32</v>
      </c>
      <c r="H69" s="113">
        <v>1</v>
      </c>
      <c r="I69" s="98">
        <v>5.32</v>
      </c>
      <c r="J69" s="98">
        <v>5.32</v>
      </c>
      <c r="K69" s="99">
        <v>1</v>
      </c>
    </row>
    <row r="70" spans="1:13" ht="38.25" x14ac:dyDescent="0.25">
      <c r="A70" s="96" t="s">
        <v>525</v>
      </c>
      <c r="B70" s="97" t="s">
        <v>10</v>
      </c>
      <c r="C70" s="97" t="s">
        <v>502</v>
      </c>
      <c r="D70" s="97" t="s">
        <v>526</v>
      </c>
      <c r="E70" s="97"/>
      <c r="F70" s="107">
        <v>800</v>
      </c>
      <c r="G70" s="107">
        <v>526.22</v>
      </c>
      <c r="H70" s="113">
        <v>0.657775</v>
      </c>
      <c r="I70" s="98">
        <v>800</v>
      </c>
      <c r="J70" s="98">
        <v>526.22</v>
      </c>
      <c r="K70" s="99">
        <v>0.65864999999999996</v>
      </c>
    </row>
    <row r="71" spans="1:13" ht="25.5" x14ac:dyDescent="0.25">
      <c r="A71" s="96" t="s">
        <v>459</v>
      </c>
      <c r="B71" s="97" t="s">
        <v>10</v>
      </c>
      <c r="C71" s="97" t="s">
        <v>502</v>
      </c>
      <c r="D71" s="97" t="s">
        <v>526</v>
      </c>
      <c r="E71" s="97" t="s">
        <v>460</v>
      </c>
      <c r="F71" s="107">
        <v>800</v>
      </c>
      <c r="G71" s="107">
        <v>526.22</v>
      </c>
      <c r="H71" s="113">
        <v>0.657775</v>
      </c>
      <c r="I71" s="98">
        <v>800</v>
      </c>
      <c r="J71" s="98">
        <v>526.22</v>
      </c>
      <c r="K71" s="99">
        <v>0.65864999999999996</v>
      </c>
    </row>
    <row r="72" spans="1:13" x14ac:dyDescent="0.25">
      <c r="A72" s="96" t="s">
        <v>527</v>
      </c>
      <c r="B72" s="97" t="s">
        <v>10</v>
      </c>
      <c r="C72" s="97" t="s">
        <v>528</v>
      </c>
      <c r="D72" s="97"/>
      <c r="E72" s="97"/>
      <c r="F72" s="107">
        <v>3976.4100000000003</v>
      </c>
      <c r="G72" s="107">
        <v>3872.05</v>
      </c>
      <c r="H72" s="113">
        <v>0.9737552214183145</v>
      </c>
      <c r="I72" s="98">
        <v>3976.42</v>
      </c>
      <c r="J72" s="98">
        <v>3872.0460200000002</v>
      </c>
      <c r="K72" s="99">
        <v>0.97375177169413696</v>
      </c>
    </row>
    <row r="73" spans="1:13" ht="25.5" x14ac:dyDescent="0.25">
      <c r="A73" s="96" t="s">
        <v>529</v>
      </c>
      <c r="B73" s="97" t="s">
        <v>10</v>
      </c>
      <c r="C73" s="97" t="s">
        <v>528</v>
      </c>
      <c r="D73" s="97" t="s">
        <v>530</v>
      </c>
      <c r="E73" s="97"/>
      <c r="F73" s="107">
        <v>2908.51</v>
      </c>
      <c r="G73" s="107">
        <v>2804.15</v>
      </c>
      <c r="H73" s="113">
        <v>0.96411908502979182</v>
      </c>
      <c r="I73" s="98">
        <v>2908.52</v>
      </c>
      <c r="J73" s="98">
        <v>2804.1460200000001</v>
      </c>
      <c r="K73" s="99">
        <v>0.96411440182635844</v>
      </c>
    </row>
    <row r="74" spans="1:13" x14ac:dyDescent="0.25">
      <c r="A74" s="96" t="s">
        <v>517</v>
      </c>
      <c r="B74" s="97" t="s">
        <v>10</v>
      </c>
      <c r="C74" s="97" t="s">
        <v>528</v>
      </c>
      <c r="D74" s="97" t="s">
        <v>530</v>
      </c>
      <c r="E74" s="97" t="s">
        <v>518</v>
      </c>
      <c r="F74" s="107">
        <v>520.12</v>
      </c>
      <c r="G74" s="107">
        <v>520.12</v>
      </c>
      <c r="H74" s="113">
        <v>1</v>
      </c>
      <c r="I74" s="98">
        <v>520.12351000000001</v>
      </c>
      <c r="J74" s="98">
        <v>520.12351000000001</v>
      </c>
      <c r="K74" s="99">
        <v>1</v>
      </c>
    </row>
    <row r="75" spans="1:13" ht="38.25" x14ac:dyDescent="0.25">
      <c r="A75" s="96" t="s">
        <v>519</v>
      </c>
      <c r="B75" s="97" t="s">
        <v>10</v>
      </c>
      <c r="C75" s="97" t="s">
        <v>528</v>
      </c>
      <c r="D75" s="97" t="s">
        <v>530</v>
      </c>
      <c r="E75" s="97" t="s">
        <v>520</v>
      </c>
      <c r="F75" s="107">
        <v>102.02</v>
      </c>
      <c r="G75" s="107">
        <v>102.02</v>
      </c>
      <c r="H75" s="113">
        <v>1</v>
      </c>
      <c r="I75" s="98">
        <v>102.02095</v>
      </c>
      <c r="J75" s="98">
        <v>102.02095</v>
      </c>
      <c r="K75" s="99">
        <v>1</v>
      </c>
    </row>
    <row r="76" spans="1:13" ht="25.5" x14ac:dyDescent="0.25">
      <c r="A76" s="96" t="s">
        <v>521</v>
      </c>
      <c r="B76" s="97" t="s">
        <v>10</v>
      </c>
      <c r="C76" s="97" t="s">
        <v>528</v>
      </c>
      <c r="D76" s="97" t="s">
        <v>530</v>
      </c>
      <c r="E76" s="97" t="s">
        <v>522</v>
      </c>
      <c r="F76" s="107">
        <v>1656.66</v>
      </c>
      <c r="G76" s="107">
        <v>1655.34</v>
      </c>
      <c r="H76" s="113">
        <v>0.99920321610952145</v>
      </c>
      <c r="I76" s="98">
        <v>1656.6644899999999</v>
      </c>
      <c r="J76" s="98">
        <v>1655.33674</v>
      </c>
      <c r="K76" s="99">
        <v>0.99919854019446031</v>
      </c>
    </row>
    <row r="77" spans="1:13" ht="25.5" x14ac:dyDescent="0.25">
      <c r="A77" s="96" t="s">
        <v>531</v>
      </c>
      <c r="B77" s="97" t="s">
        <v>10</v>
      </c>
      <c r="C77" s="97" t="s">
        <v>528</v>
      </c>
      <c r="D77" s="97" t="s">
        <v>530</v>
      </c>
      <c r="E77" s="97" t="s">
        <v>532</v>
      </c>
      <c r="F77" s="107">
        <v>33</v>
      </c>
      <c r="G77" s="107">
        <v>30.04</v>
      </c>
      <c r="H77" s="113">
        <v>0.91030303030303028</v>
      </c>
      <c r="I77" s="98">
        <v>33</v>
      </c>
      <c r="J77" s="98">
        <v>30.039200000000001</v>
      </c>
      <c r="K77" s="99">
        <v>0.91027878787878791</v>
      </c>
    </row>
    <row r="78" spans="1:13" ht="38.25" x14ac:dyDescent="0.25">
      <c r="A78" s="96" t="s">
        <v>523</v>
      </c>
      <c r="B78" s="97" t="s">
        <v>10</v>
      </c>
      <c r="C78" s="97" t="s">
        <v>528</v>
      </c>
      <c r="D78" s="97" t="s">
        <v>530</v>
      </c>
      <c r="E78" s="97" t="s">
        <v>524</v>
      </c>
      <c r="F78" s="107">
        <v>501.79</v>
      </c>
      <c r="G78" s="107">
        <v>434.87</v>
      </c>
      <c r="H78" s="113">
        <v>0.86663743797206005</v>
      </c>
      <c r="I78" s="98">
        <v>501.79203999999999</v>
      </c>
      <c r="J78" s="98">
        <v>434.86982</v>
      </c>
      <c r="K78" s="99">
        <v>0.86663355600459502</v>
      </c>
    </row>
    <row r="79" spans="1:13" ht="25.5" x14ac:dyDescent="0.25">
      <c r="A79" s="96" t="s">
        <v>459</v>
      </c>
      <c r="B79" s="97" t="s">
        <v>10</v>
      </c>
      <c r="C79" s="97" t="s">
        <v>528</v>
      </c>
      <c r="D79" s="97" t="s">
        <v>530</v>
      </c>
      <c r="E79" s="97" t="s">
        <v>460</v>
      </c>
      <c r="F79" s="107">
        <v>94.44</v>
      </c>
      <c r="G79" s="107">
        <v>61.32</v>
      </c>
      <c r="H79" s="113">
        <v>0.64930114358322744</v>
      </c>
      <c r="I79" s="98">
        <v>94.441000000000003</v>
      </c>
      <c r="J79" s="98">
        <v>61.320430000000002</v>
      </c>
      <c r="K79" s="99">
        <v>0.6492988214864307</v>
      </c>
    </row>
    <row r="80" spans="1:13" x14ac:dyDescent="0.25">
      <c r="A80" s="96" t="s">
        <v>513</v>
      </c>
      <c r="B80" s="97" t="s">
        <v>10</v>
      </c>
      <c r="C80" s="97" t="s">
        <v>528</v>
      </c>
      <c r="D80" s="97" t="s">
        <v>530</v>
      </c>
      <c r="E80" s="97" t="s">
        <v>514</v>
      </c>
      <c r="F80" s="107">
        <v>0.48</v>
      </c>
      <c r="G80" s="107">
        <v>0.44</v>
      </c>
      <c r="H80" s="113">
        <v>0.91666666666666674</v>
      </c>
      <c r="I80" s="98">
        <v>0.47800999999999999</v>
      </c>
      <c r="J80" s="98">
        <v>0.43536999999999998</v>
      </c>
      <c r="K80" s="99">
        <v>0.91079684525428339</v>
      </c>
      <c r="L80" s="94"/>
      <c r="M80" s="94"/>
    </row>
    <row r="81" spans="1:13" ht="38.25" x14ac:dyDescent="0.25">
      <c r="A81" s="96" t="s">
        <v>533</v>
      </c>
      <c r="B81" s="97" t="s">
        <v>10</v>
      </c>
      <c r="C81" s="97" t="s">
        <v>528</v>
      </c>
      <c r="D81" s="97" t="s">
        <v>534</v>
      </c>
      <c r="E81" s="97"/>
      <c r="F81" s="107">
        <v>912.59999999999991</v>
      </c>
      <c r="G81" s="107">
        <v>912.59999999999991</v>
      </c>
      <c r="H81" s="113">
        <v>1</v>
      </c>
      <c r="I81" s="98">
        <v>912.6</v>
      </c>
      <c r="J81" s="98">
        <v>912.6</v>
      </c>
      <c r="K81" s="99">
        <v>1</v>
      </c>
      <c r="L81" s="94"/>
      <c r="M81" s="94"/>
    </row>
    <row r="82" spans="1:13" x14ac:dyDescent="0.25">
      <c r="A82" s="96" t="s">
        <v>517</v>
      </c>
      <c r="B82" s="97" t="s">
        <v>10</v>
      </c>
      <c r="C82" s="97" t="s">
        <v>528</v>
      </c>
      <c r="D82" s="97" t="s">
        <v>534</v>
      </c>
      <c r="E82" s="97" t="s">
        <v>518</v>
      </c>
      <c r="F82" s="107">
        <v>120.55</v>
      </c>
      <c r="G82" s="107">
        <v>120.55</v>
      </c>
      <c r="H82" s="113">
        <v>1</v>
      </c>
      <c r="I82" s="98">
        <v>120.55</v>
      </c>
      <c r="J82" s="98">
        <v>120.55</v>
      </c>
      <c r="K82" s="99">
        <v>1</v>
      </c>
      <c r="L82" s="94"/>
      <c r="M82" s="94"/>
    </row>
    <row r="83" spans="1:13" ht="38.25" x14ac:dyDescent="0.25">
      <c r="A83" s="96" t="s">
        <v>519</v>
      </c>
      <c r="B83" s="97" t="s">
        <v>10</v>
      </c>
      <c r="C83" s="97" t="s">
        <v>528</v>
      </c>
      <c r="D83" s="97" t="s">
        <v>534</v>
      </c>
      <c r="E83" s="97" t="s">
        <v>520</v>
      </c>
      <c r="F83" s="107">
        <v>49.94</v>
      </c>
      <c r="G83" s="107">
        <v>49.94</v>
      </c>
      <c r="H83" s="113">
        <v>1</v>
      </c>
      <c r="I83" s="98">
        <v>49.943049999999999</v>
      </c>
      <c r="J83" s="98">
        <v>49.943049999999999</v>
      </c>
      <c r="K83" s="99">
        <v>1</v>
      </c>
      <c r="L83" s="94"/>
      <c r="M83" s="94"/>
    </row>
    <row r="84" spans="1:13" ht="25.5" x14ac:dyDescent="0.25">
      <c r="A84" s="96" t="s">
        <v>521</v>
      </c>
      <c r="B84" s="97" t="s">
        <v>10</v>
      </c>
      <c r="C84" s="97" t="s">
        <v>528</v>
      </c>
      <c r="D84" s="97" t="s">
        <v>534</v>
      </c>
      <c r="E84" s="97" t="s">
        <v>522</v>
      </c>
      <c r="F84" s="107">
        <v>570.16999999999996</v>
      </c>
      <c r="G84" s="107">
        <v>570.16999999999996</v>
      </c>
      <c r="H84" s="113">
        <v>1</v>
      </c>
      <c r="I84" s="98">
        <v>570.16999999999996</v>
      </c>
      <c r="J84" s="98">
        <v>570.16999999999996</v>
      </c>
      <c r="K84" s="99">
        <v>1</v>
      </c>
      <c r="L84" s="94"/>
      <c r="M84" s="94"/>
    </row>
    <row r="85" spans="1:13" ht="25.5" x14ac:dyDescent="0.25">
      <c r="A85" s="96" t="s">
        <v>531</v>
      </c>
      <c r="B85" s="97" t="s">
        <v>10</v>
      </c>
      <c r="C85" s="97" t="s">
        <v>528</v>
      </c>
      <c r="D85" s="97" t="s">
        <v>534</v>
      </c>
      <c r="E85" s="97" t="s">
        <v>532</v>
      </c>
      <c r="F85" s="107">
        <v>2</v>
      </c>
      <c r="G85" s="107">
        <v>2</v>
      </c>
      <c r="H85" s="113">
        <v>1</v>
      </c>
      <c r="I85" s="98">
        <v>2</v>
      </c>
      <c r="J85" s="98">
        <v>2</v>
      </c>
      <c r="K85" s="99">
        <v>1</v>
      </c>
      <c r="L85" s="94"/>
      <c r="M85" s="94"/>
    </row>
    <row r="86" spans="1:13" ht="38.25" x14ac:dyDescent="0.25">
      <c r="A86" s="96" t="s">
        <v>523</v>
      </c>
      <c r="B86" s="97" t="s">
        <v>10</v>
      </c>
      <c r="C86" s="97" t="s">
        <v>528</v>
      </c>
      <c r="D86" s="97" t="s">
        <v>534</v>
      </c>
      <c r="E86" s="97" t="s">
        <v>524</v>
      </c>
      <c r="F86" s="107">
        <v>159.26</v>
      </c>
      <c r="G86" s="107">
        <v>159.26</v>
      </c>
      <c r="H86" s="113">
        <v>1</v>
      </c>
      <c r="I86" s="98">
        <v>159.25694999999999</v>
      </c>
      <c r="J86" s="98">
        <v>159.25694999999999</v>
      </c>
      <c r="K86" s="99">
        <v>1</v>
      </c>
      <c r="L86" s="94"/>
      <c r="M86" s="94"/>
    </row>
    <row r="87" spans="1:13" ht="25.5" x14ac:dyDescent="0.25">
      <c r="A87" s="96" t="s">
        <v>459</v>
      </c>
      <c r="B87" s="97" t="s">
        <v>10</v>
      </c>
      <c r="C87" s="97" t="s">
        <v>528</v>
      </c>
      <c r="D87" s="97" t="s">
        <v>534</v>
      </c>
      <c r="E87" s="97" t="s">
        <v>460</v>
      </c>
      <c r="F87" s="107">
        <v>10.68</v>
      </c>
      <c r="G87" s="107">
        <v>10.68</v>
      </c>
      <c r="H87" s="113">
        <v>1</v>
      </c>
      <c r="I87" s="98">
        <v>10.68</v>
      </c>
      <c r="J87" s="98">
        <v>10.68</v>
      </c>
      <c r="K87" s="99">
        <v>1</v>
      </c>
      <c r="L87" s="94"/>
      <c r="M87" s="94"/>
    </row>
    <row r="88" spans="1:13" ht="51" x14ac:dyDescent="0.25">
      <c r="A88" s="96" t="s">
        <v>535</v>
      </c>
      <c r="B88" s="97" t="s">
        <v>10</v>
      </c>
      <c r="C88" s="97" t="s">
        <v>528</v>
      </c>
      <c r="D88" s="97" t="s">
        <v>536</v>
      </c>
      <c r="E88" s="97"/>
      <c r="F88" s="107">
        <v>155.30000000000001</v>
      </c>
      <c r="G88" s="107">
        <v>155.30000000000001</v>
      </c>
      <c r="H88" s="113">
        <v>1</v>
      </c>
      <c r="I88" s="98">
        <v>155.30000000000001</v>
      </c>
      <c r="J88" s="98">
        <v>155.30000000000001</v>
      </c>
      <c r="K88" s="99">
        <v>1</v>
      </c>
      <c r="L88" s="94"/>
      <c r="M88" s="94"/>
    </row>
    <row r="89" spans="1:13" x14ac:dyDescent="0.25">
      <c r="A89" s="96" t="s">
        <v>517</v>
      </c>
      <c r="B89" s="97" t="s">
        <v>10</v>
      </c>
      <c r="C89" s="97" t="s">
        <v>528</v>
      </c>
      <c r="D89" s="97" t="s">
        <v>536</v>
      </c>
      <c r="E89" s="97" t="s">
        <v>518</v>
      </c>
      <c r="F89" s="107">
        <v>18.600000000000001</v>
      </c>
      <c r="G89" s="107">
        <v>18.600000000000001</v>
      </c>
      <c r="H89" s="113">
        <v>1</v>
      </c>
      <c r="I89" s="98">
        <v>18.600000000000001</v>
      </c>
      <c r="J89" s="98">
        <v>18.600000000000001</v>
      </c>
      <c r="K89" s="99">
        <v>1</v>
      </c>
      <c r="L89" s="94"/>
      <c r="M89" s="94"/>
    </row>
    <row r="90" spans="1:13" ht="38.25" x14ac:dyDescent="0.25">
      <c r="A90" s="96" t="s">
        <v>519</v>
      </c>
      <c r="B90" s="97" t="s">
        <v>10</v>
      </c>
      <c r="C90" s="97" t="s">
        <v>528</v>
      </c>
      <c r="D90" s="97" t="s">
        <v>536</v>
      </c>
      <c r="E90" s="97" t="s">
        <v>520</v>
      </c>
      <c r="F90" s="107">
        <v>3.05</v>
      </c>
      <c r="G90" s="107">
        <v>3.05</v>
      </c>
      <c r="H90" s="113">
        <v>1</v>
      </c>
      <c r="I90" s="98">
        <v>3.0530599999999999</v>
      </c>
      <c r="J90" s="98">
        <v>3.0530599999999999</v>
      </c>
      <c r="K90" s="99">
        <v>1</v>
      </c>
      <c r="L90" s="94"/>
      <c r="M90" s="94"/>
    </row>
    <row r="91" spans="1:13" ht="25.5" x14ac:dyDescent="0.25">
      <c r="A91" s="96" t="s">
        <v>521</v>
      </c>
      <c r="B91" s="97" t="s">
        <v>10</v>
      </c>
      <c r="C91" s="97" t="s">
        <v>528</v>
      </c>
      <c r="D91" s="97" t="s">
        <v>536</v>
      </c>
      <c r="E91" s="97" t="s">
        <v>522</v>
      </c>
      <c r="F91" s="107">
        <v>91.8</v>
      </c>
      <c r="G91" s="107">
        <v>91.8</v>
      </c>
      <c r="H91" s="113">
        <v>1</v>
      </c>
      <c r="I91" s="98">
        <v>91.8</v>
      </c>
      <c r="J91" s="98">
        <v>91.8</v>
      </c>
      <c r="K91" s="99">
        <v>1</v>
      </c>
      <c r="L91" s="94"/>
      <c r="M91" s="94"/>
    </row>
    <row r="92" spans="1:13" ht="38.25" x14ac:dyDescent="0.25">
      <c r="A92" s="96" t="s">
        <v>523</v>
      </c>
      <c r="B92" s="97" t="s">
        <v>10</v>
      </c>
      <c r="C92" s="97" t="s">
        <v>528</v>
      </c>
      <c r="D92" s="97" t="s">
        <v>536</v>
      </c>
      <c r="E92" s="97" t="s">
        <v>524</v>
      </c>
      <c r="F92" s="107">
        <v>30.29</v>
      </c>
      <c r="G92" s="107">
        <v>30.29</v>
      </c>
      <c r="H92" s="113">
        <v>1</v>
      </c>
      <c r="I92" s="98">
        <v>30.286940000000001</v>
      </c>
      <c r="J92" s="98">
        <v>30.286940000000001</v>
      </c>
      <c r="K92" s="99">
        <v>1</v>
      </c>
      <c r="L92" s="94"/>
      <c r="M92" s="94"/>
    </row>
    <row r="93" spans="1:13" ht="25.5" x14ac:dyDescent="0.25">
      <c r="A93" s="96" t="s">
        <v>459</v>
      </c>
      <c r="B93" s="97" t="s">
        <v>10</v>
      </c>
      <c r="C93" s="97" t="s">
        <v>528</v>
      </c>
      <c r="D93" s="97" t="s">
        <v>536</v>
      </c>
      <c r="E93" s="97" t="s">
        <v>460</v>
      </c>
      <c r="F93" s="107">
        <v>11.56</v>
      </c>
      <c r="G93" s="107">
        <v>11.56</v>
      </c>
      <c r="H93" s="113">
        <v>1</v>
      </c>
      <c r="I93" s="98">
        <v>11.56</v>
      </c>
      <c r="J93" s="98">
        <v>11.56</v>
      </c>
      <c r="K93" s="99">
        <v>1</v>
      </c>
      <c r="L93" s="94"/>
      <c r="M93" s="94"/>
    </row>
    <row r="94" spans="1:13" ht="38.25" x14ac:dyDescent="0.25">
      <c r="A94" s="100" t="s">
        <v>537</v>
      </c>
      <c r="B94" s="101" t="s">
        <v>538</v>
      </c>
      <c r="C94" s="101"/>
      <c r="D94" s="101"/>
      <c r="E94" s="101"/>
      <c r="F94" s="108">
        <v>80508.23000000001</v>
      </c>
      <c r="G94" s="108">
        <v>68545.64</v>
      </c>
      <c r="H94" s="113">
        <v>0.85141158860404698</v>
      </c>
      <c r="I94" s="102">
        <v>80508.240009999994</v>
      </c>
      <c r="J94" s="102">
        <v>68545.640169999999</v>
      </c>
      <c r="K94" s="103">
        <v>0.85141223931222287</v>
      </c>
      <c r="L94" s="110"/>
      <c r="M94" s="110"/>
    </row>
    <row r="95" spans="1:13" x14ac:dyDescent="0.25">
      <c r="A95" s="96" t="s">
        <v>539</v>
      </c>
      <c r="B95" s="97" t="s">
        <v>538</v>
      </c>
      <c r="C95" s="97" t="s">
        <v>540</v>
      </c>
      <c r="D95" s="97"/>
      <c r="E95" s="97"/>
      <c r="F95" s="107">
        <v>261.67</v>
      </c>
      <c r="G95" s="107">
        <v>261.67</v>
      </c>
      <c r="H95" s="113">
        <v>1</v>
      </c>
      <c r="I95" s="98">
        <v>261.66960999999998</v>
      </c>
      <c r="J95" s="98">
        <v>261.66960999999998</v>
      </c>
      <c r="K95" s="99">
        <v>1</v>
      </c>
      <c r="L95" s="94"/>
      <c r="M95" s="94"/>
    </row>
    <row r="96" spans="1:13" x14ac:dyDescent="0.25">
      <c r="A96" s="96" t="s">
        <v>541</v>
      </c>
      <c r="B96" s="97" t="s">
        <v>538</v>
      </c>
      <c r="C96" s="97" t="s">
        <v>540</v>
      </c>
      <c r="D96" s="97" t="s">
        <v>542</v>
      </c>
      <c r="E96" s="97"/>
      <c r="F96" s="107">
        <v>261.67</v>
      </c>
      <c r="G96" s="107">
        <v>261.67</v>
      </c>
      <c r="H96" s="113">
        <v>1</v>
      </c>
      <c r="I96" s="98">
        <v>261.66960999999998</v>
      </c>
      <c r="J96" s="98">
        <v>261.66960999999998</v>
      </c>
      <c r="K96" s="99">
        <v>1</v>
      </c>
    </row>
    <row r="97" spans="1:11" ht="76.5" x14ac:dyDescent="0.25">
      <c r="A97" s="96" t="s">
        <v>543</v>
      </c>
      <c r="B97" s="97" t="s">
        <v>538</v>
      </c>
      <c r="C97" s="97" t="s">
        <v>540</v>
      </c>
      <c r="D97" s="97" t="s">
        <v>542</v>
      </c>
      <c r="E97" s="97" t="s">
        <v>544</v>
      </c>
      <c r="F97" s="107">
        <v>261.67</v>
      </c>
      <c r="G97" s="107">
        <v>261.67</v>
      </c>
      <c r="H97" s="113">
        <v>1</v>
      </c>
      <c r="I97" s="98">
        <v>261.66960999999998</v>
      </c>
      <c r="J97" s="98">
        <v>261.66960999999998</v>
      </c>
      <c r="K97" s="99">
        <v>1</v>
      </c>
    </row>
    <row r="98" spans="1:11" ht="25.5" x14ac:dyDescent="0.25">
      <c r="A98" s="96" t="s">
        <v>545</v>
      </c>
      <c r="B98" s="97" t="s">
        <v>538</v>
      </c>
      <c r="C98" s="97" t="s">
        <v>546</v>
      </c>
      <c r="D98" s="97"/>
      <c r="E98" s="97"/>
      <c r="F98" s="107">
        <v>3147.5</v>
      </c>
      <c r="G98" s="107">
        <v>3091.78</v>
      </c>
      <c r="H98" s="113">
        <v>0.98229706115965054</v>
      </c>
      <c r="I98" s="98">
        <v>3147.5</v>
      </c>
      <c r="J98" s="98">
        <v>3091.7852600000001</v>
      </c>
      <c r="K98" s="99">
        <v>0.98230587768069899</v>
      </c>
    </row>
    <row r="99" spans="1:11" ht="25.5" x14ac:dyDescent="0.25">
      <c r="A99" s="96" t="s">
        <v>547</v>
      </c>
      <c r="B99" s="97" t="s">
        <v>538</v>
      </c>
      <c r="C99" s="97" t="s">
        <v>546</v>
      </c>
      <c r="D99" s="97" t="s">
        <v>548</v>
      </c>
      <c r="E99" s="97"/>
      <c r="F99" s="107">
        <v>2904</v>
      </c>
      <c r="G99" s="107">
        <v>2850.32</v>
      </c>
      <c r="H99" s="113">
        <v>0.98151515151515156</v>
      </c>
      <c r="I99" s="98">
        <v>2904</v>
      </c>
      <c r="J99" s="98">
        <v>2850.33052</v>
      </c>
      <c r="K99" s="99">
        <v>0.98152651859504136</v>
      </c>
    </row>
    <row r="100" spans="1:11" x14ac:dyDescent="0.25">
      <c r="A100" s="96" t="s">
        <v>517</v>
      </c>
      <c r="B100" s="97" t="s">
        <v>538</v>
      </c>
      <c r="C100" s="97" t="s">
        <v>546</v>
      </c>
      <c r="D100" s="97" t="s">
        <v>548</v>
      </c>
      <c r="E100" s="97" t="s">
        <v>518</v>
      </c>
      <c r="F100" s="107">
        <v>2114.0500000000002</v>
      </c>
      <c r="G100" s="107">
        <v>2088.2800000000002</v>
      </c>
      <c r="H100" s="113">
        <v>0.98781012748042862</v>
      </c>
      <c r="I100" s="98">
        <v>2114.0500000000002</v>
      </c>
      <c r="J100" s="98">
        <v>2088.2846500000001</v>
      </c>
      <c r="K100" s="99">
        <v>0.98781232704997513</v>
      </c>
    </row>
    <row r="101" spans="1:11" ht="38.25" x14ac:dyDescent="0.25">
      <c r="A101" s="96" t="s">
        <v>519</v>
      </c>
      <c r="B101" s="97" t="s">
        <v>538</v>
      </c>
      <c r="C101" s="97" t="s">
        <v>546</v>
      </c>
      <c r="D101" s="97" t="s">
        <v>548</v>
      </c>
      <c r="E101" s="97" t="s">
        <v>520</v>
      </c>
      <c r="F101" s="107">
        <v>638.5</v>
      </c>
      <c r="G101" s="107">
        <v>630.66</v>
      </c>
      <c r="H101" s="113">
        <v>0.98772122161315579</v>
      </c>
      <c r="I101" s="98">
        <v>638.5</v>
      </c>
      <c r="J101" s="98">
        <v>630.66196000000002</v>
      </c>
      <c r="K101" s="99">
        <v>0.98772429130775252</v>
      </c>
    </row>
    <row r="102" spans="1:11" ht="25.5" x14ac:dyDescent="0.25">
      <c r="A102" s="96" t="s">
        <v>459</v>
      </c>
      <c r="B102" s="97" t="s">
        <v>538</v>
      </c>
      <c r="C102" s="97" t="s">
        <v>546</v>
      </c>
      <c r="D102" s="97" t="s">
        <v>548</v>
      </c>
      <c r="E102" s="97" t="s">
        <v>460</v>
      </c>
      <c r="F102" s="107">
        <v>151.44999999999999</v>
      </c>
      <c r="G102" s="107">
        <v>131.38</v>
      </c>
      <c r="H102" s="113">
        <v>0.86748101683723999</v>
      </c>
      <c r="I102" s="98">
        <v>151.44999999999999</v>
      </c>
      <c r="J102" s="98">
        <v>131.38390999999999</v>
      </c>
      <c r="K102" s="99">
        <v>0.86765533179267085</v>
      </c>
    </row>
    <row r="103" spans="1:11" ht="25.5" x14ac:dyDescent="0.25">
      <c r="A103" s="96" t="s">
        <v>549</v>
      </c>
      <c r="B103" s="97" t="s">
        <v>538</v>
      </c>
      <c r="C103" s="97" t="s">
        <v>546</v>
      </c>
      <c r="D103" s="97" t="s">
        <v>550</v>
      </c>
      <c r="E103" s="97"/>
      <c r="F103" s="107">
        <v>243.5</v>
      </c>
      <c r="G103" s="107">
        <v>241.46</v>
      </c>
      <c r="H103" s="113">
        <v>0.99162217659137575</v>
      </c>
      <c r="I103" s="98">
        <v>243.5</v>
      </c>
      <c r="J103" s="98">
        <v>241.45473999999999</v>
      </c>
      <c r="K103" s="99">
        <v>0.99160057494866527</v>
      </c>
    </row>
    <row r="104" spans="1:11" x14ac:dyDescent="0.25">
      <c r="A104" s="96" t="s">
        <v>517</v>
      </c>
      <c r="B104" s="97" t="s">
        <v>538</v>
      </c>
      <c r="C104" s="97" t="s">
        <v>546</v>
      </c>
      <c r="D104" s="97" t="s">
        <v>550</v>
      </c>
      <c r="E104" s="97" t="s">
        <v>518</v>
      </c>
      <c r="F104" s="107">
        <v>187</v>
      </c>
      <c r="G104" s="107">
        <v>186.61</v>
      </c>
      <c r="H104" s="113">
        <v>0.99791443850267392</v>
      </c>
      <c r="I104" s="98">
        <v>187</v>
      </c>
      <c r="J104" s="98">
        <v>186.60885999999999</v>
      </c>
      <c r="K104" s="99">
        <v>0.99790834224598934</v>
      </c>
    </row>
    <row r="105" spans="1:11" ht="38.25" x14ac:dyDescent="0.25">
      <c r="A105" s="96" t="s">
        <v>519</v>
      </c>
      <c r="B105" s="97" t="s">
        <v>538</v>
      </c>
      <c r="C105" s="97" t="s">
        <v>546</v>
      </c>
      <c r="D105" s="97" t="s">
        <v>550</v>
      </c>
      <c r="E105" s="97" t="s">
        <v>520</v>
      </c>
      <c r="F105" s="107">
        <v>56.5</v>
      </c>
      <c r="G105" s="107">
        <v>54.85</v>
      </c>
      <c r="H105" s="113">
        <v>0.97079646017699117</v>
      </c>
      <c r="I105" s="98">
        <v>56.5</v>
      </c>
      <c r="J105" s="98">
        <v>54.845880000000001</v>
      </c>
      <c r="K105" s="99">
        <v>0.97072353982300885</v>
      </c>
    </row>
    <row r="106" spans="1:11" x14ac:dyDescent="0.25">
      <c r="A106" s="96" t="s">
        <v>551</v>
      </c>
      <c r="B106" s="97" t="s">
        <v>538</v>
      </c>
      <c r="C106" s="97" t="s">
        <v>552</v>
      </c>
      <c r="D106" s="97"/>
      <c r="E106" s="97"/>
      <c r="F106" s="107">
        <v>2743.48</v>
      </c>
      <c r="G106" s="107">
        <v>2581.46</v>
      </c>
      <c r="H106" s="113">
        <v>0.94094361905317336</v>
      </c>
      <c r="I106" s="98">
        <v>2743.4838100000002</v>
      </c>
      <c r="J106" s="98">
        <v>2581.4563600000001</v>
      </c>
      <c r="K106" s="99">
        <v>0.94094098554202876</v>
      </c>
    </row>
    <row r="107" spans="1:11" ht="25.5" x14ac:dyDescent="0.25">
      <c r="A107" s="96" t="s">
        <v>553</v>
      </c>
      <c r="B107" s="97" t="s">
        <v>538</v>
      </c>
      <c r="C107" s="97" t="s">
        <v>552</v>
      </c>
      <c r="D107" s="97" t="s">
        <v>554</v>
      </c>
      <c r="E107" s="97"/>
      <c r="F107" s="107">
        <v>1592.08</v>
      </c>
      <c r="G107" s="107">
        <v>1507.93</v>
      </c>
      <c r="H107" s="113">
        <v>0.94714461584844989</v>
      </c>
      <c r="I107" s="98">
        <v>1592.0838100000001</v>
      </c>
      <c r="J107" s="98">
        <v>1507.9278300000001</v>
      </c>
      <c r="K107" s="99">
        <v>0.94714098625247622</v>
      </c>
    </row>
    <row r="108" spans="1:11" ht="25.5" x14ac:dyDescent="0.25">
      <c r="A108" s="96" t="s">
        <v>459</v>
      </c>
      <c r="B108" s="97" t="s">
        <v>538</v>
      </c>
      <c r="C108" s="97" t="s">
        <v>552</v>
      </c>
      <c r="D108" s="97" t="s">
        <v>554</v>
      </c>
      <c r="E108" s="97" t="s">
        <v>460</v>
      </c>
      <c r="F108" s="107">
        <v>1592.08</v>
      </c>
      <c r="G108" s="107">
        <v>1507.93</v>
      </c>
      <c r="H108" s="113">
        <v>0.94714461584844989</v>
      </c>
      <c r="I108" s="98">
        <v>1592.0838100000001</v>
      </c>
      <c r="J108" s="98">
        <v>1507.9278300000001</v>
      </c>
      <c r="K108" s="99">
        <v>0.94714098625247622</v>
      </c>
    </row>
    <row r="109" spans="1:11" ht="38.25" x14ac:dyDescent="0.25">
      <c r="A109" s="96" t="s">
        <v>555</v>
      </c>
      <c r="B109" s="97" t="s">
        <v>538</v>
      </c>
      <c r="C109" s="97" t="s">
        <v>552</v>
      </c>
      <c r="D109" s="97" t="s">
        <v>556</v>
      </c>
      <c r="E109" s="97"/>
      <c r="F109" s="107">
        <v>258.19</v>
      </c>
      <c r="G109" s="107">
        <v>258.19</v>
      </c>
      <c r="H109" s="113">
        <v>1</v>
      </c>
      <c r="I109" s="98">
        <v>258.19</v>
      </c>
      <c r="J109" s="98">
        <v>258.19</v>
      </c>
      <c r="K109" s="99">
        <v>1</v>
      </c>
    </row>
    <row r="110" spans="1:11" ht="25.5" x14ac:dyDescent="0.25">
      <c r="A110" s="96" t="s">
        <v>459</v>
      </c>
      <c r="B110" s="97" t="s">
        <v>538</v>
      </c>
      <c r="C110" s="97" t="s">
        <v>552</v>
      </c>
      <c r="D110" s="97" t="s">
        <v>556</v>
      </c>
      <c r="E110" s="97" t="s">
        <v>460</v>
      </c>
      <c r="F110" s="107">
        <v>258.19</v>
      </c>
      <c r="G110" s="107">
        <v>258.19</v>
      </c>
      <c r="H110" s="113">
        <v>1</v>
      </c>
      <c r="I110" s="98">
        <v>258.19</v>
      </c>
      <c r="J110" s="98">
        <v>258.19</v>
      </c>
      <c r="K110" s="99">
        <v>1</v>
      </c>
    </row>
    <row r="111" spans="1:11" ht="38.25" x14ac:dyDescent="0.25">
      <c r="A111" s="96" t="s">
        <v>557</v>
      </c>
      <c r="B111" s="97" t="s">
        <v>538</v>
      </c>
      <c r="C111" s="97" t="s">
        <v>552</v>
      </c>
      <c r="D111" s="97" t="s">
        <v>558</v>
      </c>
      <c r="E111" s="97"/>
      <c r="F111" s="107">
        <v>893.21</v>
      </c>
      <c r="G111" s="107">
        <v>815.34</v>
      </c>
      <c r="H111" s="113">
        <v>0.91282005351485096</v>
      </c>
      <c r="I111" s="98">
        <v>893.21</v>
      </c>
      <c r="J111" s="98">
        <v>815.33852999999999</v>
      </c>
      <c r="K111" s="99">
        <v>0.91281840776525114</v>
      </c>
    </row>
    <row r="112" spans="1:11" ht="25.5" x14ac:dyDescent="0.25">
      <c r="A112" s="96" t="s">
        <v>459</v>
      </c>
      <c r="B112" s="97" t="s">
        <v>538</v>
      </c>
      <c r="C112" s="97" t="s">
        <v>552</v>
      </c>
      <c r="D112" s="97" t="s">
        <v>558</v>
      </c>
      <c r="E112" s="97" t="s">
        <v>460</v>
      </c>
      <c r="F112" s="107">
        <v>893.21</v>
      </c>
      <c r="G112" s="107">
        <v>815.34</v>
      </c>
      <c r="H112" s="113">
        <v>0.91282005351485096</v>
      </c>
      <c r="I112" s="98">
        <v>893.21</v>
      </c>
      <c r="J112" s="98">
        <v>815.33852999999999</v>
      </c>
      <c r="K112" s="99">
        <v>0.91281840776525114</v>
      </c>
    </row>
    <row r="113" spans="1:11" x14ac:dyDescent="0.25">
      <c r="A113" s="96" t="s">
        <v>559</v>
      </c>
      <c r="B113" s="97" t="s">
        <v>538</v>
      </c>
      <c r="C113" s="97" t="s">
        <v>560</v>
      </c>
      <c r="D113" s="97"/>
      <c r="E113" s="97"/>
      <c r="F113" s="107">
        <v>2074.96</v>
      </c>
      <c r="G113" s="107">
        <v>2000</v>
      </c>
      <c r="H113" s="113">
        <v>0.96387400239040755</v>
      </c>
      <c r="I113" s="98">
        <v>2074.962</v>
      </c>
      <c r="J113" s="98">
        <v>2000</v>
      </c>
      <c r="K113" s="99">
        <v>0.96387307333821048</v>
      </c>
    </row>
    <row r="114" spans="1:11" ht="25.5" x14ac:dyDescent="0.25">
      <c r="A114" s="96" t="s">
        <v>561</v>
      </c>
      <c r="B114" s="97" t="s">
        <v>538</v>
      </c>
      <c r="C114" s="97" t="s">
        <v>560</v>
      </c>
      <c r="D114" s="97" t="s">
        <v>562</v>
      </c>
      <c r="E114" s="97"/>
      <c r="F114" s="107">
        <v>74.959999999999994</v>
      </c>
      <c r="G114" s="107">
        <v>0</v>
      </c>
      <c r="H114" s="113">
        <v>0</v>
      </c>
      <c r="I114" s="98">
        <v>74.962000000000003</v>
      </c>
      <c r="J114" s="98">
        <v>0</v>
      </c>
      <c r="K114" s="99">
        <v>0</v>
      </c>
    </row>
    <row r="115" spans="1:11" ht="25.5" x14ac:dyDescent="0.25">
      <c r="A115" s="96" t="s">
        <v>459</v>
      </c>
      <c r="B115" s="97" t="s">
        <v>538</v>
      </c>
      <c r="C115" s="97" t="s">
        <v>560</v>
      </c>
      <c r="D115" s="97" t="s">
        <v>562</v>
      </c>
      <c r="E115" s="97" t="s">
        <v>460</v>
      </c>
      <c r="F115" s="107">
        <v>74.959999999999994</v>
      </c>
      <c r="G115" s="107">
        <v>0</v>
      </c>
      <c r="H115" s="113">
        <v>0</v>
      </c>
      <c r="I115" s="98">
        <v>74.962000000000003</v>
      </c>
      <c r="J115" s="98">
        <v>0</v>
      </c>
      <c r="K115" s="99">
        <v>0</v>
      </c>
    </row>
    <row r="116" spans="1:11" ht="25.5" x14ac:dyDescent="0.25">
      <c r="A116" s="96" t="s">
        <v>563</v>
      </c>
      <c r="B116" s="97" t="s">
        <v>538</v>
      </c>
      <c r="C116" s="97" t="s">
        <v>560</v>
      </c>
      <c r="D116" s="97" t="s">
        <v>564</v>
      </c>
      <c r="E116" s="97"/>
      <c r="F116" s="107">
        <v>2000</v>
      </c>
      <c r="G116" s="107">
        <v>2000</v>
      </c>
      <c r="H116" s="113">
        <v>1</v>
      </c>
      <c r="I116" s="98">
        <v>2000</v>
      </c>
      <c r="J116" s="98">
        <v>2000</v>
      </c>
      <c r="K116" s="99">
        <v>1</v>
      </c>
    </row>
    <row r="117" spans="1:11" ht="25.5" x14ac:dyDescent="0.25">
      <c r="A117" s="96" t="s">
        <v>459</v>
      </c>
      <c r="B117" s="97" t="s">
        <v>538</v>
      </c>
      <c r="C117" s="97" t="s">
        <v>560</v>
      </c>
      <c r="D117" s="97" t="s">
        <v>564</v>
      </c>
      <c r="E117" s="97" t="s">
        <v>460</v>
      </c>
      <c r="F117" s="107">
        <v>2000</v>
      </c>
      <c r="G117" s="107">
        <v>2000</v>
      </c>
      <c r="H117" s="113">
        <v>1</v>
      </c>
      <c r="I117" s="98">
        <v>2000</v>
      </c>
      <c r="J117" s="98">
        <v>2000</v>
      </c>
      <c r="K117" s="99">
        <v>1</v>
      </c>
    </row>
    <row r="118" spans="1:11" x14ac:dyDescent="0.25">
      <c r="A118" s="96" t="s">
        <v>565</v>
      </c>
      <c r="B118" s="97" t="s">
        <v>538</v>
      </c>
      <c r="C118" s="97" t="s">
        <v>566</v>
      </c>
      <c r="D118" s="97"/>
      <c r="E118" s="97"/>
      <c r="F118" s="107">
        <v>27779.190000000002</v>
      </c>
      <c r="G118" s="107">
        <v>20686.96</v>
      </c>
      <c r="H118" s="113">
        <v>0.7446926998231409</v>
      </c>
      <c r="I118" s="98">
        <v>27779.191149999999</v>
      </c>
      <c r="J118" s="98">
        <v>20686.955559999999</v>
      </c>
      <c r="K118" s="99">
        <v>0.74469250916256424</v>
      </c>
    </row>
    <row r="119" spans="1:11" x14ac:dyDescent="0.25">
      <c r="A119" s="96" t="s">
        <v>567</v>
      </c>
      <c r="B119" s="97" t="s">
        <v>538</v>
      </c>
      <c r="C119" s="97" t="s">
        <v>566</v>
      </c>
      <c r="D119" s="97" t="s">
        <v>568</v>
      </c>
      <c r="E119" s="97"/>
      <c r="F119" s="107">
        <v>20</v>
      </c>
      <c r="G119" s="107">
        <v>0</v>
      </c>
      <c r="H119" s="113">
        <v>0</v>
      </c>
      <c r="I119" s="98">
        <v>20</v>
      </c>
      <c r="J119" s="98">
        <v>0</v>
      </c>
      <c r="K119" s="99">
        <v>0</v>
      </c>
    </row>
    <row r="120" spans="1:11" ht="25.5" x14ac:dyDescent="0.25">
      <c r="A120" s="96" t="s">
        <v>459</v>
      </c>
      <c r="B120" s="97" t="s">
        <v>538</v>
      </c>
      <c r="C120" s="97" t="s">
        <v>566</v>
      </c>
      <c r="D120" s="97" t="s">
        <v>568</v>
      </c>
      <c r="E120" s="97" t="s">
        <v>460</v>
      </c>
      <c r="F120" s="107">
        <v>20</v>
      </c>
      <c r="G120" s="107">
        <v>0</v>
      </c>
      <c r="H120" s="113">
        <v>0</v>
      </c>
      <c r="I120" s="98">
        <v>20</v>
      </c>
      <c r="J120" s="98">
        <v>0</v>
      </c>
      <c r="K120" s="99">
        <v>0</v>
      </c>
    </row>
    <row r="121" spans="1:11" ht="25.5" x14ac:dyDescent="0.25">
      <c r="A121" s="96" t="s">
        <v>569</v>
      </c>
      <c r="B121" s="97" t="s">
        <v>538</v>
      </c>
      <c r="C121" s="97" t="s">
        <v>566</v>
      </c>
      <c r="D121" s="97" t="s">
        <v>570</v>
      </c>
      <c r="E121" s="97"/>
      <c r="F121" s="107">
        <v>73.989999999999995</v>
      </c>
      <c r="G121" s="107">
        <v>73.959999999999994</v>
      </c>
      <c r="H121" s="113">
        <v>0.99959453980267599</v>
      </c>
      <c r="I121" s="98">
        <v>73.984999999999999</v>
      </c>
      <c r="J121" s="98">
        <v>73.959479999999999</v>
      </c>
      <c r="K121" s="99">
        <v>0.99965506521592218</v>
      </c>
    </row>
    <row r="122" spans="1:11" ht="25.5" x14ac:dyDescent="0.25">
      <c r="A122" s="96" t="s">
        <v>459</v>
      </c>
      <c r="B122" s="97" t="s">
        <v>538</v>
      </c>
      <c r="C122" s="97" t="s">
        <v>566</v>
      </c>
      <c r="D122" s="97" t="s">
        <v>570</v>
      </c>
      <c r="E122" s="97" t="s">
        <v>460</v>
      </c>
      <c r="F122" s="107">
        <v>73.989999999999995</v>
      </c>
      <c r="G122" s="107">
        <v>73.959999999999994</v>
      </c>
      <c r="H122" s="113">
        <v>0.99959453980267599</v>
      </c>
      <c r="I122" s="98">
        <v>73.984999999999999</v>
      </c>
      <c r="J122" s="98">
        <v>73.959479999999999</v>
      </c>
      <c r="K122" s="99">
        <v>0.99965506521592218</v>
      </c>
    </row>
    <row r="123" spans="1:11" ht="38.25" x14ac:dyDescent="0.25">
      <c r="A123" s="96" t="s">
        <v>571</v>
      </c>
      <c r="B123" s="97" t="s">
        <v>538</v>
      </c>
      <c r="C123" s="97" t="s">
        <v>566</v>
      </c>
      <c r="D123" s="97" t="s">
        <v>572</v>
      </c>
      <c r="E123" s="97"/>
      <c r="F123" s="107">
        <v>79</v>
      </c>
      <c r="G123" s="107">
        <v>0</v>
      </c>
      <c r="H123" s="113">
        <v>0</v>
      </c>
      <c r="I123" s="98">
        <v>79</v>
      </c>
      <c r="J123" s="98">
        <v>0</v>
      </c>
      <c r="K123" s="99">
        <v>0</v>
      </c>
    </row>
    <row r="124" spans="1:11" ht="25.5" x14ac:dyDescent="0.25">
      <c r="A124" s="96" t="s">
        <v>459</v>
      </c>
      <c r="B124" s="97" t="s">
        <v>538</v>
      </c>
      <c r="C124" s="97" t="s">
        <v>566</v>
      </c>
      <c r="D124" s="97" t="s">
        <v>572</v>
      </c>
      <c r="E124" s="97" t="s">
        <v>460</v>
      </c>
      <c r="F124" s="107">
        <v>79</v>
      </c>
      <c r="G124" s="107">
        <v>0</v>
      </c>
      <c r="H124" s="113">
        <v>0</v>
      </c>
      <c r="I124" s="98">
        <v>79</v>
      </c>
      <c r="J124" s="98">
        <v>0</v>
      </c>
      <c r="K124" s="99">
        <v>0</v>
      </c>
    </row>
    <row r="125" spans="1:11" ht="25.5" x14ac:dyDescent="0.25">
      <c r="A125" s="96" t="s">
        <v>573</v>
      </c>
      <c r="B125" s="97" t="s">
        <v>538</v>
      </c>
      <c r="C125" s="97" t="s">
        <v>566</v>
      </c>
      <c r="D125" s="97" t="s">
        <v>574</v>
      </c>
      <c r="E125" s="97"/>
      <c r="F125" s="107">
        <v>1228.98</v>
      </c>
      <c r="G125" s="107">
        <v>85.34</v>
      </c>
      <c r="H125" s="113">
        <v>6.9439697960910679E-2</v>
      </c>
      <c r="I125" s="98">
        <v>1228.9782700000001</v>
      </c>
      <c r="J125" s="98">
        <v>85.344899999999996</v>
      </c>
      <c r="K125" s="99">
        <v>6.9443782761106104E-2</v>
      </c>
    </row>
    <row r="126" spans="1:11" ht="38.25" x14ac:dyDescent="0.25">
      <c r="A126" s="96" t="s">
        <v>575</v>
      </c>
      <c r="B126" s="97" t="s">
        <v>538</v>
      </c>
      <c r="C126" s="97" t="s">
        <v>566</v>
      </c>
      <c r="D126" s="97" t="s">
        <v>574</v>
      </c>
      <c r="E126" s="97" t="s">
        <v>576</v>
      </c>
      <c r="F126" s="107">
        <v>1228.98</v>
      </c>
      <c r="G126" s="107">
        <v>85.34</v>
      </c>
      <c r="H126" s="113">
        <v>6.9439697960910679E-2</v>
      </c>
      <c r="I126" s="98">
        <v>1228.9782700000001</v>
      </c>
      <c r="J126" s="98">
        <v>85.344899999999996</v>
      </c>
      <c r="K126" s="99">
        <v>6.9443782761106104E-2</v>
      </c>
    </row>
    <row r="127" spans="1:11" ht="25.5" x14ac:dyDescent="0.25">
      <c r="A127" s="96" t="s">
        <v>577</v>
      </c>
      <c r="B127" s="97" t="s">
        <v>538</v>
      </c>
      <c r="C127" s="97" t="s">
        <v>566</v>
      </c>
      <c r="D127" s="97" t="s">
        <v>578</v>
      </c>
      <c r="E127" s="97"/>
      <c r="F127" s="107">
        <v>10961.230000000001</v>
      </c>
      <c r="G127" s="107">
        <v>8944.5400000000009</v>
      </c>
      <c r="H127" s="113">
        <v>0.81601608578599294</v>
      </c>
      <c r="I127" s="98">
        <v>10961.229289999999</v>
      </c>
      <c r="J127" s="98">
        <v>8944.5373299999992</v>
      </c>
      <c r="K127" s="99">
        <v>0.81601589505660277</v>
      </c>
    </row>
    <row r="128" spans="1:11" ht="25.5" x14ac:dyDescent="0.25">
      <c r="A128" s="96" t="s">
        <v>579</v>
      </c>
      <c r="B128" s="97" t="s">
        <v>538</v>
      </c>
      <c r="C128" s="97" t="s">
        <v>566</v>
      </c>
      <c r="D128" s="97" t="s">
        <v>578</v>
      </c>
      <c r="E128" s="97" t="s">
        <v>580</v>
      </c>
      <c r="F128" s="107">
        <v>10840.44</v>
      </c>
      <c r="G128" s="107">
        <v>8944.5400000000009</v>
      </c>
      <c r="H128" s="113">
        <v>0.82510857492869294</v>
      </c>
      <c r="I128" s="98">
        <v>10840.44139</v>
      </c>
      <c r="J128" s="98">
        <v>8944.5373299999992</v>
      </c>
      <c r="K128" s="99">
        <v>0.82510822283039897</v>
      </c>
    </row>
    <row r="129" spans="1:11" ht="38.25" x14ac:dyDescent="0.25">
      <c r="A129" s="96" t="s">
        <v>575</v>
      </c>
      <c r="B129" s="97" t="s">
        <v>538</v>
      </c>
      <c r="C129" s="97" t="s">
        <v>566</v>
      </c>
      <c r="D129" s="97" t="s">
        <v>578</v>
      </c>
      <c r="E129" s="97" t="s">
        <v>576</v>
      </c>
      <c r="F129" s="107">
        <v>120.79</v>
      </c>
      <c r="G129" s="107">
        <v>0</v>
      </c>
      <c r="H129" s="113">
        <v>0</v>
      </c>
      <c r="I129" s="98">
        <v>120.78789999999999</v>
      </c>
      <c r="J129" s="98">
        <v>0</v>
      </c>
      <c r="K129" s="99">
        <v>0</v>
      </c>
    </row>
    <row r="130" spans="1:11" ht="25.5" x14ac:dyDescent="0.25">
      <c r="A130" s="96" t="s">
        <v>581</v>
      </c>
      <c r="B130" s="97" t="s">
        <v>538</v>
      </c>
      <c r="C130" s="97" t="s">
        <v>566</v>
      </c>
      <c r="D130" s="97" t="s">
        <v>582</v>
      </c>
      <c r="E130" s="97"/>
      <c r="F130" s="107">
        <v>5027.13</v>
      </c>
      <c r="G130" s="107">
        <v>3792.8999999999996</v>
      </c>
      <c r="H130" s="113">
        <v>0.75448615810611608</v>
      </c>
      <c r="I130" s="98">
        <v>5027.1315599999998</v>
      </c>
      <c r="J130" s="98">
        <v>3792.8977300000001</v>
      </c>
      <c r="K130" s="99">
        <v>0.75448547242714292</v>
      </c>
    </row>
    <row r="131" spans="1:11" ht="25.5" x14ac:dyDescent="0.25">
      <c r="A131" s="96" t="s">
        <v>579</v>
      </c>
      <c r="B131" s="97" t="s">
        <v>538</v>
      </c>
      <c r="C131" s="97" t="s">
        <v>566</v>
      </c>
      <c r="D131" s="97" t="s">
        <v>582</v>
      </c>
      <c r="E131" s="97" t="s">
        <v>580</v>
      </c>
      <c r="F131" s="107">
        <v>2632.83</v>
      </c>
      <c r="G131" s="107">
        <v>1404.47</v>
      </c>
      <c r="H131" s="113">
        <v>0.53344500024688268</v>
      </c>
      <c r="I131" s="98">
        <v>2632.8289300000001</v>
      </c>
      <c r="J131" s="98">
        <v>1404.4694099999999</v>
      </c>
      <c r="K131" s="99">
        <v>0.53344499294908609</v>
      </c>
    </row>
    <row r="132" spans="1:11" ht="38.25" x14ac:dyDescent="0.25">
      <c r="A132" s="96" t="s">
        <v>575</v>
      </c>
      <c r="B132" s="97" t="s">
        <v>538</v>
      </c>
      <c r="C132" s="97" t="s">
        <v>566</v>
      </c>
      <c r="D132" s="97" t="s">
        <v>582</v>
      </c>
      <c r="E132" s="97" t="s">
        <v>576</v>
      </c>
      <c r="F132" s="107">
        <v>2394.3000000000002</v>
      </c>
      <c r="G132" s="107">
        <v>2388.4299999999998</v>
      </c>
      <c r="H132" s="113">
        <v>0.99754834398362768</v>
      </c>
      <c r="I132" s="98">
        <v>2394.3026300000001</v>
      </c>
      <c r="J132" s="98">
        <v>2388.42832</v>
      </c>
      <c r="K132" s="99">
        <v>0.99754654657001318</v>
      </c>
    </row>
    <row r="133" spans="1:11" ht="38.25" x14ac:dyDescent="0.25">
      <c r="A133" s="96" t="s">
        <v>583</v>
      </c>
      <c r="B133" s="97" t="s">
        <v>538</v>
      </c>
      <c r="C133" s="97" t="s">
        <v>566</v>
      </c>
      <c r="D133" s="97" t="s">
        <v>584</v>
      </c>
      <c r="E133" s="97"/>
      <c r="F133" s="107">
        <v>3092.3500000000004</v>
      </c>
      <c r="G133" s="107">
        <v>2336.6</v>
      </c>
      <c r="H133" s="113">
        <v>0.75560657752194926</v>
      </c>
      <c r="I133" s="98">
        <v>3092.3491399999998</v>
      </c>
      <c r="J133" s="98">
        <v>2336.5982800000002</v>
      </c>
      <c r="K133" s="99">
        <v>0.75560623144901418</v>
      </c>
    </row>
    <row r="134" spans="1:11" ht="25.5" x14ac:dyDescent="0.25">
      <c r="A134" s="96" t="s">
        <v>579</v>
      </c>
      <c r="B134" s="97" t="s">
        <v>538</v>
      </c>
      <c r="C134" s="97" t="s">
        <v>566</v>
      </c>
      <c r="D134" s="97" t="s">
        <v>584</v>
      </c>
      <c r="E134" s="97" t="s">
        <v>580</v>
      </c>
      <c r="F134" s="107">
        <v>1517.42</v>
      </c>
      <c r="G134" s="107">
        <v>909.92</v>
      </c>
      <c r="H134" s="113">
        <v>0.5996494049109673</v>
      </c>
      <c r="I134" s="98">
        <v>1517.41769</v>
      </c>
      <c r="J134" s="98">
        <v>909.91683</v>
      </c>
      <c r="K134" s="99">
        <v>0.59964822869568624</v>
      </c>
    </row>
    <row r="135" spans="1:11" ht="38.25" x14ac:dyDescent="0.25">
      <c r="A135" s="96" t="s">
        <v>575</v>
      </c>
      <c r="B135" s="97" t="s">
        <v>538</v>
      </c>
      <c r="C135" s="97" t="s">
        <v>566</v>
      </c>
      <c r="D135" s="97" t="s">
        <v>584</v>
      </c>
      <c r="E135" s="97" t="s">
        <v>576</v>
      </c>
      <c r="F135" s="107">
        <v>1574.93</v>
      </c>
      <c r="G135" s="107">
        <v>1426.68</v>
      </c>
      <c r="H135" s="113">
        <v>0.90586883226556103</v>
      </c>
      <c r="I135" s="98">
        <v>1574.93145</v>
      </c>
      <c r="J135" s="98">
        <v>1426.68145</v>
      </c>
      <c r="K135" s="99">
        <v>0.90586891892977306</v>
      </c>
    </row>
    <row r="136" spans="1:11" ht="25.5" x14ac:dyDescent="0.25">
      <c r="A136" s="96" t="s">
        <v>585</v>
      </c>
      <c r="B136" s="97" t="s">
        <v>538</v>
      </c>
      <c r="C136" s="97" t="s">
        <v>566</v>
      </c>
      <c r="D136" s="97" t="s">
        <v>586</v>
      </c>
      <c r="E136" s="97"/>
      <c r="F136" s="107">
        <v>574.55999999999995</v>
      </c>
      <c r="G136" s="107">
        <v>524.82000000000005</v>
      </c>
      <c r="H136" s="113">
        <v>0.9134294068504597</v>
      </c>
      <c r="I136" s="98">
        <v>574.55975999999998</v>
      </c>
      <c r="J136" s="98">
        <v>524.81619999999998</v>
      </c>
      <c r="K136" s="99">
        <v>0.91342317464070233</v>
      </c>
    </row>
    <row r="137" spans="1:11" ht="25.5" x14ac:dyDescent="0.25">
      <c r="A137" s="96" t="s">
        <v>579</v>
      </c>
      <c r="B137" s="97" t="s">
        <v>538</v>
      </c>
      <c r="C137" s="97" t="s">
        <v>566</v>
      </c>
      <c r="D137" s="97" t="s">
        <v>586</v>
      </c>
      <c r="E137" s="97" t="s">
        <v>580</v>
      </c>
      <c r="F137" s="107">
        <v>574.55999999999995</v>
      </c>
      <c r="G137" s="107">
        <v>524.82000000000005</v>
      </c>
      <c r="H137" s="113">
        <v>0.9134294068504597</v>
      </c>
      <c r="I137" s="98">
        <v>574.55975999999998</v>
      </c>
      <c r="J137" s="98">
        <v>524.81619999999998</v>
      </c>
      <c r="K137" s="99">
        <v>0.91342317464070233</v>
      </c>
    </row>
    <row r="138" spans="1:11" ht="38.25" x14ac:dyDescent="0.25">
      <c r="A138" s="96" t="s">
        <v>587</v>
      </c>
      <c r="B138" s="97" t="s">
        <v>538</v>
      </c>
      <c r="C138" s="97" t="s">
        <v>566</v>
      </c>
      <c r="D138" s="97" t="s">
        <v>588</v>
      </c>
      <c r="E138" s="97"/>
      <c r="F138" s="107">
        <v>760</v>
      </c>
      <c r="G138" s="107">
        <v>468.96</v>
      </c>
      <c r="H138" s="113">
        <v>0.6170526315789473</v>
      </c>
      <c r="I138" s="98">
        <v>760</v>
      </c>
      <c r="J138" s="98">
        <v>468.95782000000003</v>
      </c>
      <c r="K138" s="99">
        <v>0.61704976315789473</v>
      </c>
    </row>
    <row r="139" spans="1:11" ht="25.5" x14ac:dyDescent="0.25">
      <c r="A139" s="96" t="s">
        <v>579</v>
      </c>
      <c r="B139" s="97" t="s">
        <v>538</v>
      </c>
      <c r="C139" s="97" t="s">
        <v>566</v>
      </c>
      <c r="D139" s="97" t="s">
        <v>588</v>
      </c>
      <c r="E139" s="97" t="s">
        <v>580</v>
      </c>
      <c r="F139" s="107">
        <v>760</v>
      </c>
      <c r="G139" s="107">
        <v>468.96</v>
      </c>
      <c r="H139" s="113">
        <v>0.6170526315789473</v>
      </c>
      <c r="I139" s="98">
        <v>760</v>
      </c>
      <c r="J139" s="98">
        <v>468.95782000000003</v>
      </c>
      <c r="K139" s="99">
        <v>0.61704976315789473</v>
      </c>
    </row>
    <row r="140" spans="1:11" ht="38.25" x14ac:dyDescent="0.25">
      <c r="A140" s="96" t="s">
        <v>589</v>
      </c>
      <c r="B140" s="97" t="s">
        <v>538</v>
      </c>
      <c r="C140" s="97" t="s">
        <v>566</v>
      </c>
      <c r="D140" s="97" t="s">
        <v>590</v>
      </c>
      <c r="E140" s="97"/>
      <c r="F140" s="107">
        <v>1048.6300000000001</v>
      </c>
      <c r="G140" s="107">
        <v>0</v>
      </c>
      <c r="H140" s="113">
        <v>0</v>
      </c>
      <c r="I140" s="98">
        <v>1048.6319800000001</v>
      </c>
      <c r="J140" s="98">
        <v>0</v>
      </c>
      <c r="K140" s="99">
        <v>0</v>
      </c>
    </row>
    <row r="141" spans="1:11" ht="38.25" x14ac:dyDescent="0.25">
      <c r="A141" s="96" t="s">
        <v>575</v>
      </c>
      <c r="B141" s="97" t="s">
        <v>538</v>
      </c>
      <c r="C141" s="97" t="s">
        <v>566</v>
      </c>
      <c r="D141" s="97" t="s">
        <v>590</v>
      </c>
      <c r="E141" s="97" t="s">
        <v>576</v>
      </c>
      <c r="F141" s="107">
        <v>1048.6300000000001</v>
      </c>
      <c r="G141" s="107">
        <v>0</v>
      </c>
      <c r="H141" s="113">
        <v>0</v>
      </c>
      <c r="I141" s="98">
        <v>1048.6319800000001</v>
      </c>
      <c r="J141" s="98">
        <v>0</v>
      </c>
      <c r="K141" s="99">
        <v>0</v>
      </c>
    </row>
    <row r="142" spans="1:11" x14ac:dyDescent="0.25">
      <c r="A142" s="96" t="s">
        <v>541</v>
      </c>
      <c r="B142" s="97" t="s">
        <v>538</v>
      </c>
      <c r="C142" s="97" t="s">
        <v>566</v>
      </c>
      <c r="D142" s="97" t="s">
        <v>542</v>
      </c>
      <c r="E142" s="97"/>
      <c r="F142" s="107">
        <v>4913.32</v>
      </c>
      <c r="G142" s="107">
        <v>4459.84</v>
      </c>
      <c r="H142" s="113">
        <v>0.9077039557773563</v>
      </c>
      <c r="I142" s="98">
        <v>4913.3261499999999</v>
      </c>
      <c r="J142" s="98">
        <v>4459.8438200000001</v>
      </c>
      <c r="K142" s="99">
        <v>0.90770359708361714</v>
      </c>
    </row>
    <row r="143" spans="1:11" ht="25.5" x14ac:dyDescent="0.25">
      <c r="A143" s="96" t="s">
        <v>459</v>
      </c>
      <c r="B143" s="97" t="s">
        <v>538</v>
      </c>
      <c r="C143" s="97" t="s">
        <v>566</v>
      </c>
      <c r="D143" s="97" t="s">
        <v>542</v>
      </c>
      <c r="E143" s="97" t="s">
        <v>460</v>
      </c>
      <c r="F143" s="107">
        <v>4691.9399999999996</v>
      </c>
      <c r="G143" s="107">
        <v>4338.43</v>
      </c>
      <c r="H143" s="113">
        <v>0.92465589926554914</v>
      </c>
      <c r="I143" s="98">
        <v>4691.9443099999999</v>
      </c>
      <c r="J143" s="98">
        <v>4338.4339799999998</v>
      </c>
      <c r="K143" s="99">
        <v>0.92465589814300242</v>
      </c>
    </row>
    <row r="144" spans="1:11" ht="76.5" x14ac:dyDescent="0.25">
      <c r="A144" s="96" t="s">
        <v>543</v>
      </c>
      <c r="B144" s="97" t="s">
        <v>538</v>
      </c>
      <c r="C144" s="97" t="s">
        <v>566</v>
      </c>
      <c r="D144" s="97" t="s">
        <v>542</v>
      </c>
      <c r="E144" s="97" t="s">
        <v>544</v>
      </c>
      <c r="F144" s="107">
        <v>221.38</v>
      </c>
      <c r="G144" s="107">
        <v>121.41</v>
      </c>
      <c r="H144" s="113">
        <v>0.54842352516035775</v>
      </c>
      <c r="I144" s="98">
        <v>221.38184000000001</v>
      </c>
      <c r="J144" s="98">
        <v>121.40984</v>
      </c>
      <c r="K144" s="99">
        <v>0.5484182442426172</v>
      </c>
    </row>
    <row r="145" spans="1:11" x14ac:dyDescent="0.25">
      <c r="A145" s="96" t="s">
        <v>591</v>
      </c>
      <c r="B145" s="97" t="s">
        <v>538</v>
      </c>
      <c r="C145" s="97" t="s">
        <v>592</v>
      </c>
      <c r="D145" s="97"/>
      <c r="E145" s="97"/>
      <c r="F145" s="107">
        <v>12151.029999999999</v>
      </c>
      <c r="G145" s="107">
        <v>9210.67</v>
      </c>
      <c r="H145" s="113">
        <v>0.75801557563432898</v>
      </c>
      <c r="I145" s="98">
        <v>12151.02715</v>
      </c>
      <c r="J145" s="98">
        <v>9210.6674000000003</v>
      </c>
      <c r="K145" s="99">
        <v>0.75801553945174094</v>
      </c>
    </row>
    <row r="146" spans="1:11" ht="51" x14ac:dyDescent="0.25">
      <c r="A146" s="96" t="s">
        <v>593</v>
      </c>
      <c r="B146" s="97" t="s">
        <v>538</v>
      </c>
      <c r="C146" s="97" t="s">
        <v>592</v>
      </c>
      <c r="D146" s="97" t="s">
        <v>594</v>
      </c>
      <c r="E146" s="97"/>
      <c r="F146" s="107">
        <v>3500</v>
      </c>
      <c r="G146" s="107">
        <v>3500</v>
      </c>
      <c r="H146" s="113">
        <v>1</v>
      </c>
      <c r="I146" s="98">
        <v>3500</v>
      </c>
      <c r="J146" s="98">
        <v>3500</v>
      </c>
      <c r="K146" s="99">
        <v>1</v>
      </c>
    </row>
    <row r="147" spans="1:11" ht="38.25" x14ac:dyDescent="0.25">
      <c r="A147" s="96" t="s">
        <v>575</v>
      </c>
      <c r="B147" s="97" t="s">
        <v>538</v>
      </c>
      <c r="C147" s="97" t="s">
        <v>592</v>
      </c>
      <c r="D147" s="97" t="s">
        <v>594</v>
      </c>
      <c r="E147" s="97" t="s">
        <v>576</v>
      </c>
      <c r="F147" s="107">
        <v>3500</v>
      </c>
      <c r="G147" s="107">
        <v>3500</v>
      </c>
      <c r="H147" s="113">
        <v>1</v>
      </c>
      <c r="I147" s="98">
        <v>3500</v>
      </c>
      <c r="J147" s="98">
        <v>3500</v>
      </c>
      <c r="K147" s="99">
        <v>1</v>
      </c>
    </row>
    <row r="148" spans="1:11" x14ac:dyDescent="0.25">
      <c r="A148" s="96" t="s">
        <v>595</v>
      </c>
      <c r="B148" s="97" t="s">
        <v>538</v>
      </c>
      <c r="C148" s="97" t="s">
        <v>592</v>
      </c>
      <c r="D148" s="97" t="s">
        <v>596</v>
      </c>
      <c r="E148" s="97"/>
      <c r="F148" s="107">
        <v>8108.5</v>
      </c>
      <c r="G148" s="107">
        <v>5328.53</v>
      </c>
      <c r="H148" s="113">
        <v>0.65715360424246161</v>
      </c>
      <c r="I148" s="98">
        <v>8108.50371</v>
      </c>
      <c r="J148" s="98">
        <v>5328.52819</v>
      </c>
      <c r="K148" s="99">
        <v>0.6571530803431056</v>
      </c>
    </row>
    <row r="149" spans="1:11" ht="25.5" x14ac:dyDescent="0.25">
      <c r="A149" s="96" t="s">
        <v>459</v>
      </c>
      <c r="B149" s="97" t="s">
        <v>538</v>
      </c>
      <c r="C149" s="97" t="s">
        <v>592</v>
      </c>
      <c r="D149" s="97" t="s">
        <v>596</v>
      </c>
      <c r="E149" s="97" t="s">
        <v>460</v>
      </c>
      <c r="F149" s="107">
        <v>8108.5</v>
      </c>
      <c r="G149" s="107">
        <v>5328.53</v>
      </c>
      <c r="H149" s="113">
        <v>0.65715360424246161</v>
      </c>
      <c r="I149" s="98">
        <v>8108.50371</v>
      </c>
      <c r="J149" s="98">
        <v>5328.52819</v>
      </c>
      <c r="K149" s="99">
        <v>0.6571530803431056</v>
      </c>
    </row>
    <row r="150" spans="1:11" ht="25.5" x14ac:dyDescent="0.25">
      <c r="A150" s="96" t="s">
        <v>597</v>
      </c>
      <c r="B150" s="97" t="s">
        <v>538</v>
      </c>
      <c r="C150" s="97" t="s">
        <v>592</v>
      </c>
      <c r="D150" s="97" t="s">
        <v>598</v>
      </c>
      <c r="E150" s="97"/>
      <c r="F150" s="107">
        <v>39.49</v>
      </c>
      <c r="G150" s="107">
        <v>0</v>
      </c>
      <c r="H150" s="113">
        <v>0</v>
      </c>
      <c r="I150" s="98">
        <v>39.488439999999997</v>
      </c>
      <c r="J150" s="98">
        <v>0</v>
      </c>
      <c r="K150" s="99">
        <v>0</v>
      </c>
    </row>
    <row r="151" spans="1:11" ht="25.5" x14ac:dyDescent="0.25">
      <c r="A151" s="96" t="s">
        <v>599</v>
      </c>
      <c r="B151" s="97" t="s">
        <v>538</v>
      </c>
      <c r="C151" s="97" t="s">
        <v>592</v>
      </c>
      <c r="D151" s="97" t="s">
        <v>598</v>
      </c>
      <c r="E151" s="97" t="s">
        <v>600</v>
      </c>
      <c r="F151" s="107">
        <v>39.49</v>
      </c>
      <c r="G151" s="107">
        <v>0</v>
      </c>
      <c r="H151" s="113">
        <v>0</v>
      </c>
      <c r="I151" s="98">
        <v>39.488439999999997</v>
      </c>
      <c r="J151" s="98">
        <v>0</v>
      </c>
      <c r="K151" s="99">
        <v>0</v>
      </c>
    </row>
    <row r="152" spans="1:11" ht="25.5" x14ac:dyDescent="0.25">
      <c r="A152" s="96" t="s">
        <v>601</v>
      </c>
      <c r="B152" s="97" t="s">
        <v>538</v>
      </c>
      <c r="C152" s="97" t="s">
        <v>592</v>
      </c>
      <c r="D152" s="97" t="s">
        <v>602</v>
      </c>
      <c r="E152" s="97"/>
      <c r="F152" s="107">
        <v>192.14</v>
      </c>
      <c r="G152" s="107">
        <v>191.35</v>
      </c>
      <c r="H152" s="113">
        <v>0.99588841469761635</v>
      </c>
      <c r="I152" s="98">
        <v>192.13499999999999</v>
      </c>
      <c r="J152" s="98">
        <v>191.34936999999999</v>
      </c>
      <c r="K152" s="99">
        <v>0.99591105212480813</v>
      </c>
    </row>
    <row r="153" spans="1:11" ht="25.5" x14ac:dyDescent="0.25">
      <c r="A153" s="96" t="s">
        <v>459</v>
      </c>
      <c r="B153" s="97" t="s">
        <v>538</v>
      </c>
      <c r="C153" s="97" t="s">
        <v>592</v>
      </c>
      <c r="D153" s="97" t="s">
        <v>602</v>
      </c>
      <c r="E153" s="97" t="s">
        <v>460</v>
      </c>
      <c r="F153" s="107">
        <v>192.14</v>
      </c>
      <c r="G153" s="107">
        <v>191.35</v>
      </c>
      <c r="H153" s="113">
        <v>0.99588841469761635</v>
      </c>
      <c r="I153" s="98">
        <v>192.13499999999999</v>
      </c>
      <c r="J153" s="98">
        <v>191.34936999999999</v>
      </c>
      <c r="K153" s="99">
        <v>0.99591105212480813</v>
      </c>
    </row>
    <row r="154" spans="1:11" ht="38.25" x14ac:dyDescent="0.25">
      <c r="A154" s="96" t="s">
        <v>603</v>
      </c>
      <c r="B154" s="97" t="s">
        <v>538</v>
      </c>
      <c r="C154" s="97" t="s">
        <v>592</v>
      </c>
      <c r="D154" s="97" t="s">
        <v>604</v>
      </c>
      <c r="E154" s="97"/>
      <c r="F154" s="107">
        <v>310.89999999999998</v>
      </c>
      <c r="G154" s="107">
        <v>190.79</v>
      </c>
      <c r="H154" s="113">
        <v>0.61366999035059511</v>
      </c>
      <c r="I154" s="98">
        <v>310.89999999999998</v>
      </c>
      <c r="J154" s="98">
        <v>190.78984</v>
      </c>
      <c r="K154" s="99">
        <v>0.61366947571566421</v>
      </c>
    </row>
    <row r="155" spans="1:11" ht="25.5" x14ac:dyDescent="0.25">
      <c r="A155" s="96" t="s">
        <v>459</v>
      </c>
      <c r="B155" s="97" t="s">
        <v>538</v>
      </c>
      <c r="C155" s="97" t="s">
        <v>592</v>
      </c>
      <c r="D155" s="97" t="s">
        <v>604</v>
      </c>
      <c r="E155" s="97" t="s">
        <v>460</v>
      </c>
      <c r="F155" s="107">
        <v>134.46</v>
      </c>
      <c r="G155" s="107">
        <v>107.44</v>
      </c>
      <c r="H155" s="113">
        <v>0.79904804402796359</v>
      </c>
      <c r="I155" s="98">
        <v>134.46</v>
      </c>
      <c r="J155" s="98">
        <v>107.43783999999999</v>
      </c>
      <c r="K155" s="99">
        <v>0.79903197977093554</v>
      </c>
    </row>
    <row r="156" spans="1:11" ht="25.5" x14ac:dyDescent="0.25">
      <c r="A156" s="96" t="s">
        <v>599</v>
      </c>
      <c r="B156" s="97" t="s">
        <v>538</v>
      </c>
      <c r="C156" s="97" t="s">
        <v>592</v>
      </c>
      <c r="D156" s="97" t="s">
        <v>604</v>
      </c>
      <c r="E156" s="97" t="s">
        <v>600</v>
      </c>
      <c r="F156" s="107">
        <v>176.44</v>
      </c>
      <c r="G156" s="107">
        <v>83.35</v>
      </c>
      <c r="H156" s="113">
        <v>0.47239854908184081</v>
      </c>
      <c r="I156" s="98">
        <v>176.44</v>
      </c>
      <c r="J156" s="98">
        <v>83.352000000000004</v>
      </c>
      <c r="K156" s="99">
        <v>0.47240988437995918</v>
      </c>
    </row>
    <row r="157" spans="1:11" x14ac:dyDescent="0.25">
      <c r="A157" s="96" t="s">
        <v>605</v>
      </c>
      <c r="B157" s="97" t="s">
        <v>538</v>
      </c>
      <c r="C157" s="97" t="s">
        <v>606</v>
      </c>
      <c r="D157" s="97"/>
      <c r="E157" s="97"/>
      <c r="F157" s="107">
        <v>26615.190000000002</v>
      </c>
      <c r="G157" s="107">
        <v>25119.96</v>
      </c>
      <c r="H157" s="113">
        <v>0.94382042735746008</v>
      </c>
      <c r="I157" s="98">
        <v>26615.19829</v>
      </c>
      <c r="J157" s="98">
        <v>25119.957880000002</v>
      </c>
      <c r="K157" s="99">
        <v>0.94382149087494172</v>
      </c>
    </row>
    <row r="158" spans="1:11" x14ac:dyDescent="0.25">
      <c r="A158" s="96" t="s">
        <v>607</v>
      </c>
      <c r="B158" s="97" t="s">
        <v>538</v>
      </c>
      <c r="C158" s="97" t="s">
        <v>606</v>
      </c>
      <c r="D158" s="97" t="s">
        <v>608</v>
      </c>
      <c r="E158" s="97"/>
      <c r="F158" s="107">
        <v>92.4</v>
      </c>
      <c r="G158" s="107">
        <v>92.4</v>
      </c>
      <c r="H158" s="113">
        <v>1</v>
      </c>
      <c r="I158" s="98">
        <v>92.4</v>
      </c>
      <c r="J158" s="98">
        <v>92.4</v>
      </c>
      <c r="K158" s="99">
        <v>1</v>
      </c>
    </row>
    <row r="159" spans="1:11" ht="38.25" x14ac:dyDescent="0.25">
      <c r="A159" s="96" t="s">
        <v>575</v>
      </c>
      <c r="B159" s="97" t="s">
        <v>538</v>
      </c>
      <c r="C159" s="97" t="s">
        <v>606</v>
      </c>
      <c r="D159" s="97" t="s">
        <v>608</v>
      </c>
      <c r="E159" s="97" t="s">
        <v>576</v>
      </c>
      <c r="F159" s="107">
        <v>92.4</v>
      </c>
      <c r="G159" s="107">
        <v>92.4</v>
      </c>
      <c r="H159" s="113">
        <v>1</v>
      </c>
      <c r="I159" s="98">
        <v>92.4</v>
      </c>
      <c r="J159" s="98">
        <v>92.4</v>
      </c>
      <c r="K159" s="99">
        <v>1</v>
      </c>
    </row>
    <row r="160" spans="1:11" x14ac:dyDescent="0.25">
      <c r="A160" s="96" t="s">
        <v>609</v>
      </c>
      <c r="B160" s="97" t="s">
        <v>538</v>
      </c>
      <c r="C160" s="97" t="s">
        <v>606</v>
      </c>
      <c r="D160" s="97" t="s">
        <v>610</v>
      </c>
      <c r="E160" s="97"/>
      <c r="F160" s="107">
        <v>150</v>
      </c>
      <c r="G160" s="107">
        <v>150</v>
      </c>
      <c r="H160" s="113">
        <v>1</v>
      </c>
      <c r="I160" s="98">
        <v>150</v>
      </c>
      <c r="J160" s="98">
        <v>150</v>
      </c>
      <c r="K160" s="99">
        <v>1</v>
      </c>
    </row>
    <row r="161" spans="1:11" ht="25.5" x14ac:dyDescent="0.25">
      <c r="A161" s="96" t="s">
        <v>459</v>
      </c>
      <c r="B161" s="97" t="s">
        <v>538</v>
      </c>
      <c r="C161" s="97" t="s">
        <v>606</v>
      </c>
      <c r="D161" s="97" t="s">
        <v>610</v>
      </c>
      <c r="E161" s="97" t="s">
        <v>460</v>
      </c>
      <c r="F161" s="107">
        <v>150</v>
      </c>
      <c r="G161" s="107">
        <v>150</v>
      </c>
      <c r="H161" s="113">
        <v>1</v>
      </c>
      <c r="I161" s="98">
        <v>150</v>
      </c>
      <c r="J161" s="98">
        <v>150</v>
      </c>
      <c r="K161" s="99">
        <v>1</v>
      </c>
    </row>
    <row r="162" spans="1:11" ht="25.5" x14ac:dyDescent="0.25">
      <c r="A162" s="96" t="s">
        <v>611</v>
      </c>
      <c r="B162" s="97" t="s">
        <v>538</v>
      </c>
      <c r="C162" s="97" t="s">
        <v>606</v>
      </c>
      <c r="D162" s="97" t="s">
        <v>612</v>
      </c>
      <c r="E162" s="97"/>
      <c r="F162" s="107">
        <v>1566.52</v>
      </c>
      <c r="G162" s="107">
        <v>1566.16</v>
      </c>
      <c r="H162" s="113">
        <v>0.9997701912519471</v>
      </c>
      <c r="I162" s="98">
        <v>1566.5246500000001</v>
      </c>
      <c r="J162" s="98">
        <v>1566.1575499999999</v>
      </c>
      <c r="K162" s="99">
        <v>0.99976565960835662</v>
      </c>
    </row>
    <row r="163" spans="1:11" ht="25.5" x14ac:dyDescent="0.25">
      <c r="A163" s="96" t="s">
        <v>459</v>
      </c>
      <c r="B163" s="97" t="s">
        <v>538</v>
      </c>
      <c r="C163" s="97" t="s">
        <v>606</v>
      </c>
      <c r="D163" s="97" t="s">
        <v>612</v>
      </c>
      <c r="E163" s="97" t="s">
        <v>460</v>
      </c>
      <c r="F163" s="107">
        <v>1566.52</v>
      </c>
      <c r="G163" s="107">
        <v>1566.16</v>
      </c>
      <c r="H163" s="113">
        <v>0.9997701912519471</v>
      </c>
      <c r="I163" s="98">
        <v>1566.5246500000001</v>
      </c>
      <c r="J163" s="98">
        <v>1566.1575499999999</v>
      </c>
      <c r="K163" s="99">
        <v>0.99976565960835662</v>
      </c>
    </row>
    <row r="164" spans="1:11" x14ac:dyDescent="0.25">
      <c r="A164" s="96" t="s">
        <v>613</v>
      </c>
      <c r="B164" s="97" t="s">
        <v>538</v>
      </c>
      <c r="C164" s="97" t="s">
        <v>606</v>
      </c>
      <c r="D164" s="97" t="s">
        <v>614</v>
      </c>
      <c r="E164" s="97"/>
      <c r="F164" s="107">
        <v>492.4</v>
      </c>
      <c r="G164" s="107">
        <v>467.9</v>
      </c>
      <c r="H164" s="113">
        <v>0.95024370430544269</v>
      </c>
      <c r="I164" s="98">
        <v>492.4</v>
      </c>
      <c r="J164" s="98">
        <v>467.9</v>
      </c>
      <c r="K164" s="99">
        <v>0.95024370430544269</v>
      </c>
    </row>
    <row r="165" spans="1:11" ht="25.5" x14ac:dyDescent="0.25">
      <c r="A165" s="96" t="s">
        <v>459</v>
      </c>
      <c r="B165" s="97" t="s">
        <v>538</v>
      </c>
      <c r="C165" s="97" t="s">
        <v>606</v>
      </c>
      <c r="D165" s="97" t="s">
        <v>614</v>
      </c>
      <c r="E165" s="97" t="s">
        <v>460</v>
      </c>
      <c r="F165" s="107">
        <v>492.4</v>
      </c>
      <c r="G165" s="107">
        <v>467.9</v>
      </c>
      <c r="H165" s="113">
        <v>0.95024370430544269</v>
      </c>
      <c r="I165" s="98">
        <v>492.4</v>
      </c>
      <c r="J165" s="98">
        <v>467.9</v>
      </c>
      <c r="K165" s="99">
        <v>0.95024370430544269</v>
      </c>
    </row>
    <row r="166" spans="1:11" x14ac:dyDescent="0.25">
      <c r="A166" s="96" t="s">
        <v>615</v>
      </c>
      <c r="B166" s="97" t="s">
        <v>538</v>
      </c>
      <c r="C166" s="97" t="s">
        <v>606</v>
      </c>
      <c r="D166" s="97" t="s">
        <v>616</v>
      </c>
      <c r="E166" s="97"/>
      <c r="F166" s="107">
        <v>68.5</v>
      </c>
      <c r="G166" s="107">
        <v>68.5</v>
      </c>
      <c r="H166" s="113">
        <v>1</v>
      </c>
      <c r="I166" s="98">
        <v>68.5</v>
      </c>
      <c r="J166" s="98">
        <v>68.496499999999997</v>
      </c>
      <c r="K166" s="99">
        <v>0.99994890510948908</v>
      </c>
    </row>
    <row r="167" spans="1:11" ht="25.5" x14ac:dyDescent="0.25">
      <c r="A167" s="96" t="s">
        <v>459</v>
      </c>
      <c r="B167" s="97" t="s">
        <v>538</v>
      </c>
      <c r="C167" s="97" t="s">
        <v>606</v>
      </c>
      <c r="D167" s="97" t="s">
        <v>616</v>
      </c>
      <c r="E167" s="97" t="s">
        <v>460</v>
      </c>
      <c r="F167" s="107">
        <v>68.5</v>
      </c>
      <c r="G167" s="107">
        <v>68.5</v>
      </c>
      <c r="H167" s="113">
        <v>1</v>
      </c>
      <c r="I167" s="98">
        <v>68.5</v>
      </c>
      <c r="J167" s="98">
        <v>68.496499999999997</v>
      </c>
      <c r="K167" s="99">
        <v>0.99994890510948908</v>
      </c>
    </row>
    <row r="168" spans="1:11" ht="25.5" x14ac:dyDescent="0.25">
      <c r="A168" s="96" t="s">
        <v>617</v>
      </c>
      <c r="B168" s="97" t="s">
        <v>538</v>
      </c>
      <c r="C168" s="97" t="s">
        <v>606</v>
      </c>
      <c r="D168" s="97" t="s">
        <v>618</v>
      </c>
      <c r="E168" s="97"/>
      <c r="F168" s="107">
        <v>2500</v>
      </c>
      <c r="G168" s="107">
        <v>1691.5</v>
      </c>
      <c r="H168" s="113">
        <v>0.67659999999999998</v>
      </c>
      <c r="I168" s="98">
        <v>2500</v>
      </c>
      <c r="J168" s="98">
        <v>1691.4985099999999</v>
      </c>
      <c r="K168" s="99">
        <v>0.67659940399999996</v>
      </c>
    </row>
    <row r="169" spans="1:11" ht="25.5" x14ac:dyDescent="0.25">
      <c r="A169" s="96" t="s">
        <v>459</v>
      </c>
      <c r="B169" s="97" t="s">
        <v>538</v>
      </c>
      <c r="C169" s="97" t="s">
        <v>606</v>
      </c>
      <c r="D169" s="97" t="s">
        <v>618</v>
      </c>
      <c r="E169" s="97" t="s">
        <v>460</v>
      </c>
      <c r="F169" s="107">
        <v>2500</v>
      </c>
      <c r="G169" s="107">
        <v>1691.5</v>
      </c>
      <c r="H169" s="113">
        <v>0.67659999999999998</v>
      </c>
      <c r="I169" s="98">
        <v>2500</v>
      </c>
      <c r="J169" s="98">
        <v>1691.4985099999999</v>
      </c>
      <c r="K169" s="99">
        <v>0.67659940399999996</v>
      </c>
    </row>
    <row r="170" spans="1:11" x14ac:dyDescent="0.25">
      <c r="A170" s="96" t="s">
        <v>619</v>
      </c>
      <c r="B170" s="97" t="s">
        <v>538</v>
      </c>
      <c r="C170" s="97" t="s">
        <v>606</v>
      </c>
      <c r="D170" s="97" t="s">
        <v>620</v>
      </c>
      <c r="E170" s="97"/>
      <c r="F170" s="107">
        <v>396.87</v>
      </c>
      <c r="G170" s="107">
        <v>395.76</v>
      </c>
      <c r="H170" s="113">
        <v>0.9972031143699448</v>
      </c>
      <c r="I170" s="98">
        <v>396.86599999999999</v>
      </c>
      <c r="J170" s="98">
        <v>395.76</v>
      </c>
      <c r="K170" s="99">
        <v>0.99721316514894198</v>
      </c>
    </row>
    <row r="171" spans="1:11" ht="25.5" x14ac:dyDescent="0.25">
      <c r="A171" s="96" t="s">
        <v>459</v>
      </c>
      <c r="B171" s="97" t="s">
        <v>538</v>
      </c>
      <c r="C171" s="97" t="s">
        <v>606</v>
      </c>
      <c r="D171" s="97" t="s">
        <v>620</v>
      </c>
      <c r="E171" s="97" t="s">
        <v>460</v>
      </c>
      <c r="F171" s="107">
        <v>396.87</v>
      </c>
      <c r="G171" s="107">
        <v>395.76</v>
      </c>
      <c r="H171" s="113">
        <v>0.9972031143699448</v>
      </c>
      <c r="I171" s="98">
        <v>396.86599999999999</v>
      </c>
      <c r="J171" s="98">
        <v>395.76</v>
      </c>
      <c r="K171" s="99">
        <v>0.99721316514894198</v>
      </c>
    </row>
    <row r="172" spans="1:11" ht="25.5" x14ac:dyDescent="0.25">
      <c r="A172" s="96" t="s">
        <v>621</v>
      </c>
      <c r="B172" s="97" t="s">
        <v>538</v>
      </c>
      <c r="C172" s="97" t="s">
        <v>606</v>
      </c>
      <c r="D172" s="97" t="s">
        <v>622</v>
      </c>
      <c r="E172" s="97"/>
      <c r="F172" s="107">
        <v>2084.23</v>
      </c>
      <c r="G172" s="107">
        <v>1855.78</v>
      </c>
      <c r="H172" s="113">
        <v>0.89039117563800541</v>
      </c>
      <c r="I172" s="98">
        <v>2084.2303700000002</v>
      </c>
      <c r="J172" s="98">
        <v>1855.7780299999999</v>
      </c>
      <c r="K172" s="99">
        <v>0.89040842447756863</v>
      </c>
    </row>
    <row r="173" spans="1:11" ht="25.5" x14ac:dyDescent="0.25">
      <c r="A173" s="96" t="s">
        <v>459</v>
      </c>
      <c r="B173" s="97" t="s">
        <v>538</v>
      </c>
      <c r="C173" s="97" t="s">
        <v>606</v>
      </c>
      <c r="D173" s="97" t="s">
        <v>622</v>
      </c>
      <c r="E173" s="97" t="s">
        <v>460</v>
      </c>
      <c r="F173" s="107">
        <v>2084.23</v>
      </c>
      <c r="G173" s="107">
        <v>1855.78</v>
      </c>
      <c r="H173" s="113">
        <v>0.89039117563800541</v>
      </c>
      <c r="I173" s="98">
        <v>2084.2303700000002</v>
      </c>
      <c r="J173" s="98">
        <v>1855.7780299999999</v>
      </c>
      <c r="K173" s="99">
        <v>0.89040842447756863</v>
      </c>
    </row>
    <row r="174" spans="1:11" ht="25.5" x14ac:dyDescent="0.25">
      <c r="A174" s="96" t="s">
        <v>623</v>
      </c>
      <c r="B174" s="97" t="s">
        <v>538</v>
      </c>
      <c r="C174" s="97" t="s">
        <v>606</v>
      </c>
      <c r="D174" s="97" t="s">
        <v>624</v>
      </c>
      <c r="E174" s="97"/>
      <c r="F174" s="107">
        <v>218.61</v>
      </c>
      <c r="G174" s="107">
        <v>218.61</v>
      </c>
      <c r="H174" s="113">
        <v>1</v>
      </c>
      <c r="I174" s="98">
        <v>218.6139</v>
      </c>
      <c r="J174" s="98">
        <v>218.6139</v>
      </c>
      <c r="K174" s="99">
        <v>1</v>
      </c>
    </row>
    <row r="175" spans="1:11" ht="25.5" x14ac:dyDescent="0.25">
      <c r="A175" s="96" t="s">
        <v>459</v>
      </c>
      <c r="B175" s="97" t="s">
        <v>538</v>
      </c>
      <c r="C175" s="97" t="s">
        <v>606</v>
      </c>
      <c r="D175" s="97" t="s">
        <v>624</v>
      </c>
      <c r="E175" s="97" t="s">
        <v>460</v>
      </c>
      <c r="F175" s="107">
        <v>218.61</v>
      </c>
      <c r="G175" s="107">
        <v>218.61</v>
      </c>
      <c r="H175" s="113">
        <v>1</v>
      </c>
      <c r="I175" s="98">
        <v>218.6139</v>
      </c>
      <c r="J175" s="98">
        <v>218.6139</v>
      </c>
      <c r="K175" s="99">
        <v>1</v>
      </c>
    </row>
    <row r="176" spans="1:11" ht="25.5" x14ac:dyDescent="0.25">
      <c r="A176" s="96" t="s">
        <v>625</v>
      </c>
      <c r="B176" s="97" t="s">
        <v>538</v>
      </c>
      <c r="C176" s="97" t="s">
        <v>606</v>
      </c>
      <c r="D176" s="97" t="s">
        <v>626</v>
      </c>
      <c r="E176" s="97"/>
      <c r="F176" s="107">
        <v>927.63</v>
      </c>
      <c r="G176" s="107">
        <v>783.78</v>
      </c>
      <c r="H176" s="113">
        <v>0.84492739562109886</v>
      </c>
      <c r="I176" s="98">
        <v>927.63169000000005</v>
      </c>
      <c r="J176" s="98">
        <v>783.77669000000003</v>
      </c>
      <c r="K176" s="99">
        <v>0.84492228806887781</v>
      </c>
    </row>
    <row r="177" spans="1:11" ht="25.5" x14ac:dyDescent="0.25">
      <c r="A177" s="96" t="s">
        <v>459</v>
      </c>
      <c r="B177" s="97" t="s">
        <v>538</v>
      </c>
      <c r="C177" s="97" t="s">
        <v>606</v>
      </c>
      <c r="D177" s="97" t="s">
        <v>626</v>
      </c>
      <c r="E177" s="97" t="s">
        <v>460</v>
      </c>
      <c r="F177" s="107">
        <v>927.63</v>
      </c>
      <c r="G177" s="107">
        <v>783.78</v>
      </c>
      <c r="H177" s="113">
        <v>0.84492739562109886</v>
      </c>
      <c r="I177" s="98">
        <v>927.63169000000005</v>
      </c>
      <c r="J177" s="98">
        <v>783.77669000000003</v>
      </c>
      <c r="K177" s="99">
        <v>0.84492228806887781</v>
      </c>
    </row>
    <row r="178" spans="1:11" ht="25.5" x14ac:dyDescent="0.25">
      <c r="A178" s="96" t="s">
        <v>627</v>
      </c>
      <c r="B178" s="97" t="s">
        <v>538</v>
      </c>
      <c r="C178" s="97" t="s">
        <v>606</v>
      </c>
      <c r="D178" s="97" t="s">
        <v>628</v>
      </c>
      <c r="E178" s="97"/>
      <c r="F178" s="107">
        <v>1255.28</v>
      </c>
      <c r="G178" s="107">
        <v>1133.75</v>
      </c>
      <c r="H178" s="113">
        <v>0.90318494678478112</v>
      </c>
      <c r="I178" s="98">
        <v>1255.2783400000001</v>
      </c>
      <c r="J178" s="98">
        <v>1133.74595</v>
      </c>
      <c r="K178" s="99">
        <v>0.90318291479481749</v>
      </c>
    </row>
    <row r="179" spans="1:11" ht="25.5" x14ac:dyDescent="0.25">
      <c r="A179" s="96" t="s">
        <v>459</v>
      </c>
      <c r="B179" s="97" t="s">
        <v>538</v>
      </c>
      <c r="C179" s="97" t="s">
        <v>606</v>
      </c>
      <c r="D179" s="97" t="s">
        <v>628</v>
      </c>
      <c r="E179" s="97" t="s">
        <v>460</v>
      </c>
      <c r="F179" s="107">
        <v>1255.28</v>
      </c>
      <c r="G179" s="107">
        <v>1133.75</v>
      </c>
      <c r="H179" s="113">
        <v>0.90318494678478112</v>
      </c>
      <c r="I179" s="98">
        <v>1255.2783400000001</v>
      </c>
      <c r="J179" s="98">
        <v>1133.74595</v>
      </c>
      <c r="K179" s="99">
        <v>0.90318291479481749</v>
      </c>
    </row>
    <row r="180" spans="1:11" ht="25.5" x14ac:dyDescent="0.25">
      <c r="A180" s="96" t="s">
        <v>629</v>
      </c>
      <c r="B180" s="97" t="s">
        <v>538</v>
      </c>
      <c r="C180" s="97" t="s">
        <v>606</v>
      </c>
      <c r="D180" s="97" t="s">
        <v>630</v>
      </c>
      <c r="E180" s="97"/>
      <c r="F180" s="107">
        <v>470</v>
      </c>
      <c r="G180" s="107">
        <v>469.98</v>
      </c>
      <c r="H180" s="113">
        <v>0.99995744680851073</v>
      </c>
      <c r="I180" s="98">
        <v>470</v>
      </c>
      <c r="J180" s="98">
        <v>469.98399999999998</v>
      </c>
      <c r="K180" s="99">
        <v>0.9999659574468085</v>
      </c>
    </row>
    <row r="181" spans="1:11" ht="25.5" x14ac:dyDescent="0.25">
      <c r="A181" s="96" t="s">
        <v>459</v>
      </c>
      <c r="B181" s="97" t="s">
        <v>538</v>
      </c>
      <c r="C181" s="97" t="s">
        <v>606</v>
      </c>
      <c r="D181" s="97" t="s">
        <v>630</v>
      </c>
      <c r="E181" s="97" t="s">
        <v>460</v>
      </c>
      <c r="F181" s="107">
        <v>470</v>
      </c>
      <c r="G181" s="107">
        <v>469.98</v>
      </c>
      <c r="H181" s="113">
        <v>0.99995744680851073</v>
      </c>
      <c r="I181" s="98">
        <v>470</v>
      </c>
      <c r="J181" s="98">
        <v>469.98399999999998</v>
      </c>
      <c r="K181" s="99">
        <v>0.9999659574468085</v>
      </c>
    </row>
    <row r="182" spans="1:11" x14ac:dyDescent="0.25">
      <c r="A182" s="96" t="s">
        <v>631</v>
      </c>
      <c r="B182" s="97" t="s">
        <v>538</v>
      </c>
      <c r="C182" s="97" t="s">
        <v>606</v>
      </c>
      <c r="D182" s="97" t="s">
        <v>632</v>
      </c>
      <c r="E182" s="97"/>
      <c r="F182" s="107">
        <v>396</v>
      </c>
      <c r="G182" s="107">
        <v>253.36</v>
      </c>
      <c r="H182" s="113">
        <v>0.63979797979797981</v>
      </c>
      <c r="I182" s="98">
        <v>396</v>
      </c>
      <c r="J182" s="98">
        <v>253.36</v>
      </c>
      <c r="K182" s="99">
        <v>0.63979797979797981</v>
      </c>
    </row>
    <row r="183" spans="1:11" ht="38.25" x14ac:dyDescent="0.25">
      <c r="A183" s="96" t="s">
        <v>575</v>
      </c>
      <c r="B183" s="97" t="s">
        <v>538</v>
      </c>
      <c r="C183" s="97" t="s">
        <v>606</v>
      </c>
      <c r="D183" s="97" t="s">
        <v>632</v>
      </c>
      <c r="E183" s="97" t="s">
        <v>576</v>
      </c>
      <c r="F183" s="107">
        <v>396</v>
      </c>
      <c r="G183" s="107">
        <v>253.36</v>
      </c>
      <c r="H183" s="113">
        <v>0.63979797979797981</v>
      </c>
      <c r="I183" s="98">
        <v>396</v>
      </c>
      <c r="J183" s="98">
        <v>253.36</v>
      </c>
      <c r="K183" s="99">
        <v>0.63979797979797981</v>
      </c>
    </row>
    <row r="184" spans="1:11" ht="25.5" x14ac:dyDescent="0.25">
      <c r="A184" s="96" t="s">
        <v>633</v>
      </c>
      <c r="B184" s="97" t="s">
        <v>538</v>
      </c>
      <c r="C184" s="97" t="s">
        <v>606</v>
      </c>
      <c r="D184" s="97" t="s">
        <v>634</v>
      </c>
      <c r="E184" s="97"/>
      <c r="F184" s="107">
        <v>450.04</v>
      </c>
      <c r="G184" s="107">
        <v>450</v>
      </c>
      <c r="H184" s="113">
        <v>0.99991111901164331</v>
      </c>
      <c r="I184" s="98">
        <v>450.04</v>
      </c>
      <c r="J184" s="98">
        <v>450</v>
      </c>
      <c r="K184" s="99">
        <v>0.99991111901164342</v>
      </c>
    </row>
    <row r="185" spans="1:11" ht="38.25" x14ac:dyDescent="0.25">
      <c r="A185" s="96" t="s">
        <v>575</v>
      </c>
      <c r="B185" s="97" t="s">
        <v>538</v>
      </c>
      <c r="C185" s="97" t="s">
        <v>606</v>
      </c>
      <c r="D185" s="97" t="s">
        <v>634</v>
      </c>
      <c r="E185" s="97" t="s">
        <v>576</v>
      </c>
      <c r="F185" s="107">
        <v>450.04</v>
      </c>
      <c r="G185" s="107">
        <v>450</v>
      </c>
      <c r="H185" s="113">
        <v>0.99991111901164331</v>
      </c>
      <c r="I185" s="98">
        <v>450.04</v>
      </c>
      <c r="J185" s="98">
        <v>450</v>
      </c>
      <c r="K185" s="99">
        <v>0.99991111901164342</v>
      </c>
    </row>
    <row r="186" spans="1:11" ht="25.5" x14ac:dyDescent="0.25">
      <c r="A186" s="96" t="s">
        <v>635</v>
      </c>
      <c r="B186" s="97" t="s">
        <v>538</v>
      </c>
      <c r="C186" s="97" t="s">
        <v>606</v>
      </c>
      <c r="D186" s="97" t="s">
        <v>636</v>
      </c>
      <c r="E186" s="97"/>
      <c r="F186" s="107">
        <v>650</v>
      </c>
      <c r="G186" s="107">
        <v>645.98</v>
      </c>
      <c r="H186" s="113">
        <v>0.99381538461538466</v>
      </c>
      <c r="I186" s="98">
        <v>650</v>
      </c>
      <c r="J186" s="98">
        <v>645.98023000000001</v>
      </c>
      <c r="K186" s="99">
        <v>0.99381573846153848</v>
      </c>
    </row>
    <row r="187" spans="1:11" ht="38.25" x14ac:dyDescent="0.25">
      <c r="A187" s="96" t="s">
        <v>575</v>
      </c>
      <c r="B187" s="97" t="s">
        <v>538</v>
      </c>
      <c r="C187" s="97" t="s">
        <v>606</v>
      </c>
      <c r="D187" s="97" t="s">
        <v>636</v>
      </c>
      <c r="E187" s="97" t="s">
        <v>576</v>
      </c>
      <c r="F187" s="107">
        <v>650</v>
      </c>
      <c r="G187" s="107">
        <v>645.98</v>
      </c>
      <c r="H187" s="113">
        <v>0.99381538461538466</v>
      </c>
      <c r="I187" s="98">
        <v>650</v>
      </c>
      <c r="J187" s="98">
        <v>645.98023000000001</v>
      </c>
      <c r="K187" s="99">
        <v>0.99381573846153848</v>
      </c>
    </row>
    <row r="188" spans="1:11" ht="38.25" x14ac:dyDescent="0.25">
      <c r="A188" s="96" t="s">
        <v>637</v>
      </c>
      <c r="B188" s="97" t="s">
        <v>538</v>
      </c>
      <c r="C188" s="97" t="s">
        <v>606</v>
      </c>
      <c r="D188" s="97" t="s">
        <v>638</v>
      </c>
      <c r="E188" s="97"/>
      <c r="F188" s="107">
        <v>2600</v>
      </c>
      <c r="G188" s="107">
        <v>2600</v>
      </c>
      <c r="H188" s="113">
        <v>1</v>
      </c>
      <c r="I188" s="98">
        <v>2600</v>
      </c>
      <c r="J188" s="98">
        <v>2600</v>
      </c>
      <c r="K188" s="99">
        <v>1</v>
      </c>
    </row>
    <row r="189" spans="1:11" ht="25.5" x14ac:dyDescent="0.25">
      <c r="A189" s="96" t="s">
        <v>459</v>
      </c>
      <c r="B189" s="97" t="s">
        <v>538</v>
      </c>
      <c r="C189" s="97" t="s">
        <v>606</v>
      </c>
      <c r="D189" s="97" t="s">
        <v>638</v>
      </c>
      <c r="E189" s="97" t="s">
        <v>460</v>
      </c>
      <c r="F189" s="107">
        <v>2600</v>
      </c>
      <c r="G189" s="107">
        <v>2600</v>
      </c>
      <c r="H189" s="113">
        <v>1</v>
      </c>
      <c r="I189" s="98">
        <v>2600</v>
      </c>
      <c r="J189" s="98">
        <v>2600</v>
      </c>
      <c r="K189" s="99">
        <v>1</v>
      </c>
    </row>
    <row r="190" spans="1:11" ht="38.25" x14ac:dyDescent="0.25">
      <c r="A190" s="96" t="s">
        <v>639</v>
      </c>
      <c r="B190" s="97" t="s">
        <v>538</v>
      </c>
      <c r="C190" s="97" t="s">
        <v>606</v>
      </c>
      <c r="D190" s="97" t="s">
        <v>640</v>
      </c>
      <c r="E190" s="97"/>
      <c r="F190" s="107">
        <v>11415.35</v>
      </c>
      <c r="G190" s="107">
        <v>11415.14</v>
      </c>
      <c r="H190" s="113">
        <v>0.99998160371780098</v>
      </c>
      <c r="I190" s="98">
        <v>11415.35036</v>
      </c>
      <c r="J190" s="98">
        <v>11415.143539999999</v>
      </c>
      <c r="K190" s="99">
        <v>0.99998188229064566</v>
      </c>
    </row>
    <row r="191" spans="1:11" ht="25.5" x14ac:dyDescent="0.25">
      <c r="A191" s="96" t="s">
        <v>459</v>
      </c>
      <c r="B191" s="97" t="s">
        <v>538</v>
      </c>
      <c r="C191" s="97" t="s">
        <v>606</v>
      </c>
      <c r="D191" s="97" t="s">
        <v>640</v>
      </c>
      <c r="E191" s="97" t="s">
        <v>460</v>
      </c>
      <c r="F191" s="107">
        <v>11415.35</v>
      </c>
      <c r="G191" s="107">
        <v>11415.14</v>
      </c>
      <c r="H191" s="113">
        <v>0.99998160371780098</v>
      </c>
      <c r="I191" s="98">
        <v>11415.35036</v>
      </c>
      <c r="J191" s="98">
        <v>11415.143539999999</v>
      </c>
      <c r="K191" s="99">
        <v>0.99998188229064566</v>
      </c>
    </row>
    <row r="192" spans="1:11" ht="38.25" x14ac:dyDescent="0.25">
      <c r="A192" s="96" t="s">
        <v>557</v>
      </c>
      <c r="B192" s="97" t="s">
        <v>538</v>
      </c>
      <c r="C192" s="97" t="s">
        <v>606</v>
      </c>
      <c r="D192" s="97" t="s">
        <v>558</v>
      </c>
      <c r="E192" s="97"/>
      <c r="F192" s="107">
        <v>160</v>
      </c>
      <c r="G192" s="107">
        <v>140</v>
      </c>
      <c r="H192" s="113">
        <v>0.875</v>
      </c>
      <c r="I192" s="98">
        <v>160</v>
      </c>
      <c r="J192" s="98">
        <v>140</v>
      </c>
      <c r="K192" s="99">
        <v>0.875</v>
      </c>
    </row>
    <row r="193" spans="1:11" ht="25.5" x14ac:dyDescent="0.25">
      <c r="A193" s="96" t="s">
        <v>459</v>
      </c>
      <c r="B193" s="97" t="s">
        <v>538</v>
      </c>
      <c r="C193" s="97" t="s">
        <v>606</v>
      </c>
      <c r="D193" s="97" t="s">
        <v>558</v>
      </c>
      <c r="E193" s="97" t="s">
        <v>460</v>
      </c>
      <c r="F193" s="107">
        <v>160</v>
      </c>
      <c r="G193" s="107">
        <v>140</v>
      </c>
      <c r="H193" s="113">
        <v>0.875</v>
      </c>
      <c r="I193" s="98">
        <v>160</v>
      </c>
      <c r="J193" s="98">
        <v>140</v>
      </c>
      <c r="K193" s="99">
        <v>0.875</v>
      </c>
    </row>
    <row r="194" spans="1:11" ht="25.5" x14ac:dyDescent="0.25">
      <c r="A194" s="96" t="s">
        <v>641</v>
      </c>
      <c r="B194" s="97" t="s">
        <v>538</v>
      </c>
      <c r="C194" s="97" t="s">
        <v>606</v>
      </c>
      <c r="D194" s="97" t="s">
        <v>642</v>
      </c>
      <c r="E194" s="97"/>
      <c r="F194" s="107">
        <v>721.36</v>
      </c>
      <c r="G194" s="107">
        <v>721.36</v>
      </c>
      <c r="H194" s="113">
        <v>1</v>
      </c>
      <c r="I194" s="98">
        <v>721.36297999999999</v>
      </c>
      <c r="J194" s="98">
        <v>721.36297999999999</v>
      </c>
      <c r="K194" s="99">
        <v>1</v>
      </c>
    </row>
    <row r="195" spans="1:11" ht="25.5" x14ac:dyDescent="0.25">
      <c r="A195" s="96" t="s">
        <v>459</v>
      </c>
      <c r="B195" s="97" t="s">
        <v>538</v>
      </c>
      <c r="C195" s="97" t="s">
        <v>606</v>
      </c>
      <c r="D195" s="97" t="s">
        <v>642</v>
      </c>
      <c r="E195" s="97" t="s">
        <v>460</v>
      </c>
      <c r="F195" s="107">
        <v>721.36</v>
      </c>
      <c r="G195" s="107">
        <v>721.36</v>
      </c>
      <c r="H195" s="113">
        <v>1</v>
      </c>
      <c r="I195" s="98">
        <v>721.36297999999999</v>
      </c>
      <c r="J195" s="98">
        <v>721.36297999999999</v>
      </c>
      <c r="K195" s="99">
        <v>1</v>
      </c>
    </row>
    <row r="196" spans="1:11" ht="25.5" x14ac:dyDescent="0.25">
      <c r="A196" s="96" t="s">
        <v>643</v>
      </c>
      <c r="B196" s="97" t="s">
        <v>538</v>
      </c>
      <c r="C196" s="97" t="s">
        <v>644</v>
      </c>
      <c r="D196" s="97"/>
      <c r="E196" s="97"/>
      <c r="F196" s="107">
        <v>5735.2100000000009</v>
      </c>
      <c r="G196" s="107">
        <v>5593.14</v>
      </c>
      <c r="H196" s="113">
        <v>0.97522845719685924</v>
      </c>
      <c r="I196" s="98">
        <v>5735.2079999999996</v>
      </c>
      <c r="J196" s="98">
        <v>5593.1481000000003</v>
      </c>
      <c r="K196" s="99">
        <v>0.97523020961053197</v>
      </c>
    </row>
    <row r="197" spans="1:11" ht="25.5" x14ac:dyDescent="0.25">
      <c r="A197" s="96" t="s">
        <v>645</v>
      </c>
      <c r="B197" s="97" t="s">
        <v>538</v>
      </c>
      <c r="C197" s="97" t="s">
        <v>644</v>
      </c>
      <c r="D197" s="97" t="s">
        <v>646</v>
      </c>
      <c r="E197" s="97"/>
      <c r="F197" s="107">
        <v>4116.8100000000004</v>
      </c>
      <c r="G197" s="107">
        <v>4042.0600000000004</v>
      </c>
      <c r="H197" s="113">
        <v>0.98184273745934347</v>
      </c>
      <c r="I197" s="98">
        <v>4116.808</v>
      </c>
      <c r="J197" s="98">
        <v>4042.0636500000001</v>
      </c>
      <c r="K197" s="99">
        <v>0.98184410106082187</v>
      </c>
    </row>
    <row r="198" spans="1:11" x14ac:dyDescent="0.25">
      <c r="A198" s="96" t="s">
        <v>517</v>
      </c>
      <c r="B198" s="97" t="s">
        <v>538</v>
      </c>
      <c r="C198" s="97" t="s">
        <v>644</v>
      </c>
      <c r="D198" s="97" t="s">
        <v>646</v>
      </c>
      <c r="E198" s="97" t="s">
        <v>518</v>
      </c>
      <c r="F198" s="107">
        <v>2874.28</v>
      </c>
      <c r="G198" s="107">
        <v>2837.67</v>
      </c>
      <c r="H198" s="113">
        <v>0.98726289714293658</v>
      </c>
      <c r="I198" s="98">
        <v>2874.28</v>
      </c>
      <c r="J198" s="98">
        <v>2837.6709300000002</v>
      </c>
      <c r="K198" s="99">
        <v>0.98726322070222805</v>
      </c>
    </row>
    <row r="199" spans="1:11" ht="25.5" x14ac:dyDescent="0.25">
      <c r="A199" s="96" t="s">
        <v>647</v>
      </c>
      <c r="B199" s="97" t="s">
        <v>538</v>
      </c>
      <c r="C199" s="97" t="s">
        <v>644</v>
      </c>
      <c r="D199" s="97" t="s">
        <v>646</v>
      </c>
      <c r="E199" s="97" t="s">
        <v>648</v>
      </c>
      <c r="F199" s="107">
        <v>0.6</v>
      </c>
      <c r="G199" s="107">
        <v>0.59</v>
      </c>
      <c r="H199" s="113">
        <v>0.98333333333333328</v>
      </c>
      <c r="I199" s="98">
        <v>0.6</v>
      </c>
      <c r="J199" s="98">
        <v>0.59267999999999998</v>
      </c>
      <c r="K199" s="99">
        <v>0.98780000000000001</v>
      </c>
    </row>
    <row r="200" spans="1:11" ht="38.25" x14ac:dyDescent="0.25">
      <c r="A200" s="96" t="s">
        <v>519</v>
      </c>
      <c r="B200" s="97" t="s">
        <v>538</v>
      </c>
      <c r="C200" s="97" t="s">
        <v>644</v>
      </c>
      <c r="D200" s="97" t="s">
        <v>646</v>
      </c>
      <c r="E200" s="97" t="s">
        <v>520</v>
      </c>
      <c r="F200" s="107">
        <v>867.4</v>
      </c>
      <c r="G200" s="107">
        <v>849.71</v>
      </c>
      <c r="H200" s="113">
        <v>0.97960571823841369</v>
      </c>
      <c r="I200" s="98">
        <v>867.4</v>
      </c>
      <c r="J200" s="98">
        <v>849.71459000000004</v>
      </c>
      <c r="K200" s="99">
        <v>0.97961100991468752</v>
      </c>
    </row>
    <row r="201" spans="1:11" ht="25.5" x14ac:dyDescent="0.25">
      <c r="A201" s="96" t="s">
        <v>459</v>
      </c>
      <c r="B201" s="97" t="s">
        <v>538</v>
      </c>
      <c r="C201" s="97" t="s">
        <v>644</v>
      </c>
      <c r="D201" s="97" t="s">
        <v>646</v>
      </c>
      <c r="E201" s="97" t="s">
        <v>460</v>
      </c>
      <c r="F201" s="107">
        <v>374.53</v>
      </c>
      <c r="G201" s="107">
        <v>354.09</v>
      </c>
      <c r="H201" s="113">
        <v>0.94542493258216964</v>
      </c>
      <c r="I201" s="98">
        <v>374.52800000000002</v>
      </c>
      <c r="J201" s="98">
        <v>354.08544999999998</v>
      </c>
      <c r="K201" s="99">
        <v>0.94541783257860557</v>
      </c>
    </row>
    <row r="202" spans="1:11" ht="25.5" x14ac:dyDescent="0.25">
      <c r="A202" s="96" t="s">
        <v>649</v>
      </c>
      <c r="B202" s="97" t="s">
        <v>538</v>
      </c>
      <c r="C202" s="97" t="s">
        <v>644</v>
      </c>
      <c r="D202" s="97" t="s">
        <v>650</v>
      </c>
      <c r="E202" s="97"/>
      <c r="F202" s="107">
        <v>1618.4</v>
      </c>
      <c r="G202" s="107">
        <v>1551.0800000000002</v>
      </c>
      <c r="H202" s="113">
        <v>0.95840336134453785</v>
      </c>
      <c r="I202" s="98">
        <v>1618.4</v>
      </c>
      <c r="J202" s="98">
        <v>1551.0844500000001</v>
      </c>
      <c r="K202" s="99">
        <v>0.95840611097380124</v>
      </c>
    </row>
    <row r="203" spans="1:11" x14ac:dyDescent="0.25">
      <c r="A203" s="96" t="s">
        <v>517</v>
      </c>
      <c r="B203" s="97" t="s">
        <v>538</v>
      </c>
      <c r="C203" s="97" t="s">
        <v>644</v>
      </c>
      <c r="D203" s="97" t="s">
        <v>650</v>
      </c>
      <c r="E203" s="97" t="s">
        <v>518</v>
      </c>
      <c r="F203" s="107">
        <v>1159.55</v>
      </c>
      <c r="G203" s="107">
        <v>1159.4000000000001</v>
      </c>
      <c r="H203" s="113">
        <v>0.99987063947220911</v>
      </c>
      <c r="I203" s="98">
        <v>1159.55</v>
      </c>
      <c r="J203" s="98">
        <v>1159.4038499999999</v>
      </c>
      <c r="K203" s="99">
        <v>0.99987395972575566</v>
      </c>
    </row>
    <row r="204" spans="1:11" ht="25.5" x14ac:dyDescent="0.25">
      <c r="A204" s="96" t="s">
        <v>647</v>
      </c>
      <c r="B204" s="97" t="s">
        <v>538</v>
      </c>
      <c r="C204" s="97" t="s">
        <v>644</v>
      </c>
      <c r="D204" s="97" t="s">
        <v>650</v>
      </c>
      <c r="E204" s="97" t="s">
        <v>648</v>
      </c>
      <c r="F204" s="107">
        <v>0.15</v>
      </c>
      <c r="G204" s="107">
        <v>0.15</v>
      </c>
      <c r="H204" s="113">
        <v>1</v>
      </c>
      <c r="I204" s="98">
        <v>0.15</v>
      </c>
      <c r="J204" s="98">
        <v>0.15</v>
      </c>
      <c r="K204" s="99">
        <v>1</v>
      </c>
    </row>
    <row r="205" spans="1:11" ht="38.25" x14ac:dyDescent="0.25">
      <c r="A205" s="96" t="s">
        <v>519</v>
      </c>
      <c r="B205" s="97" t="s">
        <v>538</v>
      </c>
      <c r="C205" s="97" t="s">
        <v>644</v>
      </c>
      <c r="D205" s="97" t="s">
        <v>650</v>
      </c>
      <c r="E205" s="97" t="s">
        <v>520</v>
      </c>
      <c r="F205" s="107">
        <v>350.3</v>
      </c>
      <c r="G205" s="107">
        <v>292.31</v>
      </c>
      <c r="H205" s="113">
        <v>0.8344561804167856</v>
      </c>
      <c r="I205" s="98">
        <v>350.3</v>
      </c>
      <c r="J205" s="98">
        <v>292.31358999999998</v>
      </c>
      <c r="K205" s="99">
        <v>0.83446642877533539</v>
      </c>
    </row>
    <row r="206" spans="1:11" ht="25.5" x14ac:dyDescent="0.25">
      <c r="A206" s="96" t="s">
        <v>459</v>
      </c>
      <c r="B206" s="97" t="s">
        <v>538</v>
      </c>
      <c r="C206" s="97" t="s">
        <v>644</v>
      </c>
      <c r="D206" s="97" t="s">
        <v>650</v>
      </c>
      <c r="E206" s="97" t="s">
        <v>460</v>
      </c>
      <c r="F206" s="107">
        <v>57.4</v>
      </c>
      <c r="G206" s="107">
        <v>48.22</v>
      </c>
      <c r="H206" s="113">
        <v>0.84006968641114987</v>
      </c>
      <c r="I206" s="98">
        <v>57.4</v>
      </c>
      <c r="J206" s="98">
        <v>48.217140000000001</v>
      </c>
      <c r="K206" s="99">
        <v>0.84001986062717771</v>
      </c>
    </row>
    <row r="207" spans="1:11" ht="25.5" x14ac:dyDescent="0.25">
      <c r="A207" s="96" t="s">
        <v>651</v>
      </c>
      <c r="B207" s="97" t="s">
        <v>538</v>
      </c>
      <c r="C207" s="97" t="s">
        <v>644</v>
      </c>
      <c r="D207" s="97" t="s">
        <v>650</v>
      </c>
      <c r="E207" s="97" t="s">
        <v>652</v>
      </c>
      <c r="F207" s="107">
        <v>41</v>
      </c>
      <c r="G207" s="107">
        <v>41</v>
      </c>
      <c r="H207" s="113">
        <v>1</v>
      </c>
      <c r="I207" s="98">
        <v>41</v>
      </c>
      <c r="J207" s="98">
        <v>41</v>
      </c>
      <c r="K207" s="99">
        <v>1</v>
      </c>
    </row>
    <row r="208" spans="1:11" x14ac:dyDescent="0.25">
      <c r="A208" s="96" t="s">
        <v>653</v>
      </c>
      <c r="B208" s="97" t="s">
        <v>538</v>
      </c>
      <c r="C208" s="97" t="s">
        <v>644</v>
      </c>
      <c r="D208" s="97" t="s">
        <v>650</v>
      </c>
      <c r="E208" s="97" t="s">
        <v>654</v>
      </c>
      <c r="F208" s="107">
        <v>8.6999999999999993</v>
      </c>
      <c r="G208" s="107">
        <v>8.6999999999999993</v>
      </c>
      <c r="H208" s="113">
        <v>1</v>
      </c>
      <c r="I208" s="98">
        <v>8.7021300000000004</v>
      </c>
      <c r="J208" s="98">
        <v>8.702</v>
      </c>
      <c r="K208" s="99">
        <v>0.99998506112871222</v>
      </c>
    </row>
    <row r="209" spans="1:13" x14ac:dyDescent="0.25">
      <c r="A209" s="96" t="s">
        <v>513</v>
      </c>
      <c r="B209" s="97" t="s">
        <v>538</v>
      </c>
      <c r="C209" s="97" t="s">
        <v>644</v>
      </c>
      <c r="D209" s="97" t="s">
        <v>650</v>
      </c>
      <c r="E209" s="97" t="s">
        <v>514</v>
      </c>
      <c r="F209" s="107">
        <v>1.3</v>
      </c>
      <c r="G209" s="107">
        <v>1.3</v>
      </c>
      <c r="H209" s="113">
        <v>1</v>
      </c>
      <c r="I209" s="98">
        <v>1.2978700000000001</v>
      </c>
      <c r="J209" s="98">
        <v>1.2978700000000001</v>
      </c>
      <c r="K209" s="99">
        <v>1</v>
      </c>
    </row>
    <row r="210" spans="1:13" ht="25.5" x14ac:dyDescent="0.25">
      <c r="A210" s="100" t="s">
        <v>655</v>
      </c>
      <c r="B210" s="101" t="s">
        <v>656</v>
      </c>
      <c r="C210" s="101"/>
      <c r="D210" s="101"/>
      <c r="E210" s="101"/>
      <c r="F210" s="108">
        <v>13693.7</v>
      </c>
      <c r="G210" s="108">
        <v>11836.77</v>
      </c>
      <c r="H210" s="113">
        <v>0.86439530587058278</v>
      </c>
      <c r="I210" s="102">
        <v>13693.692709999999</v>
      </c>
      <c r="J210" s="102">
        <v>11836.76251</v>
      </c>
      <c r="K210" s="103">
        <v>0.86549061389007909</v>
      </c>
    </row>
    <row r="211" spans="1:13" x14ac:dyDescent="0.25">
      <c r="A211" s="96" t="s">
        <v>539</v>
      </c>
      <c r="B211" s="97" t="s">
        <v>656</v>
      </c>
      <c r="C211" s="97" t="s">
        <v>540</v>
      </c>
      <c r="D211" s="97"/>
      <c r="E211" s="97"/>
      <c r="F211" s="107">
        <v>5464.29</v>
      </c>
      <c r="G211" s="107">
        <v>4974.59</v>
      </c>
      <c r="H211" s="113">
        <v>0.91038176963521344</v>
      </c>
      <c r="I211" s="98">
        <v>5464.2858900000001</v>
      </c>
      <c r="J211" s="98">
        <v>4974.5892999999996</v>
      </c>
      <c r="K211" s="99">
        <v>0.91312742423145798</v>
      </c>
    </row>
    <row r="212" spans="1:13" ht="25.5" x14ac:dyDescent="0.25">
      <c r="A212" s="96" t="s">
        <v>657</v>
      </c>
      <c r="B212" s="97" t="s">
        <v>656</v>
      </c>
      <c r="C212" s="97" t="s">
        <v>540</v>
      </c>
      <c r="D212" s="97" t="s">
        <v>658</v>
      </c>
      <c r="E212" s="97"/>
      <c r="F212" s="107">
        <v>5234.8</v>
      </c>
      <c r="G212" s="107">
        <v>4802.79</v>
      </c>
      <c r="H212" s="113">
        <v>0.91747344693207</v>
      </c>
      <c r="I212" s="98">
        <v>5234.8</v>
      </c>
      <c r="J212" s="98">
        <v>4802.7893000000004</v>
      </c>
      <c r="K212" s="99">
        <v>0.91747331321158399</v>
      </c>
    </row>
    <row r="213" spans="1:13" x14ac:dyDescent="0.25">
      <c r="A213" s="96" t="s">
        <v>517</v>
      </c>
      <c r="B213" s="97" t="s">
        <v>656</v>
      </c>
      <c r="C213" s="97" t="s">
        <v>540</v>
      </c>
      <c r="D213" s="97" t="s">
        <v>658</v>
      </c>
      <c r="E213" s="97" t="s">
        <v>518</v>
      </c>
      <c r="F213" s="107">
        <v>3920.92</v>
      </c>
      <c r="G213" s="107">
        <v>3861.27</v>
      </c>
      <c r="H213" s="113">
        <v>0.9847867337257582</v>
      </c>
      <c r="I213" s="98">
        <v>3920.9184</v>
      </c>
      <c r="J213" s="98">
        <v>3861.2694999999999</v>
      </c>
      <c r="K213" s="99">
        <v>0.98478700806423314</v>
      </c>
    </row>
    <row r="214" spans="1:13" ht="38.25" x14ac:dyDescent="0.25">
      <c r="A214" s="96" t="s">
        <v>519</v>
      </c>
      <c r="B214" s="97" t="s">
        <v>656</v>
      </c>
      <c r="C214" s="97" t="s">
        <v>540</v>
      </c>
      <c r="D214" s="97" t="s">
        <v>658</v>
      </c>
      <c r="E214" s="97" t="s">
        <v>520</v>
      </c>
      <c r="F214" s="107">
        <v>1135.8</v>
      </c>
      <c r="G214" s="107">
        <v>840.95</v>
      </c>
      <c r="H214" s="113">
        <v>0.74040324000704361</v>
      </c>
      <c r="I214" s="98">
        <v>1135.8</v>
      </c>
      <c r="J214" s="98">
        <v>840.94677999999999</v>
      </c>
      <c r="K214" s="99">
        <v>0.74040040500088045</v>
      </c>
    </row>
    <row r="215" spans="1:13" ht="25.5" x14ac:dyDescent="0.25">
      <c r="A215" s="96" t="s">
        <v>459</v>
      </c>
      <c r="B215" s="97" t="s">
        <v>656</v>
      </c>
      <c r="C215" s="97" t="s">
        <v>540</v>
      </c>
      <c r="D215" s="97" t="s">
        <v>658</v>
      </c>
      <c r="E215" s="97" t="s">
        <v>460</v>
      </c>
      <c r="F215" s="107">
        <v>176.82</v>
      </c>
      <c r="G215" s="107">
        <v>100.09</v>
      </c>
      <c r="H215" s="113">
        <v>0.56605587603212315</v>
      </c>
      <c r="I215" s="98">
        <v>176.81835000000001</v>
      </c>
      <c r="J215" s="98">
        <v>100.09316</v>
      </c>
      <c r="K215" s="99">
        <v>0.56607902969346791</v>
      </c>
    </row>
    <row r="216" spans="1:13" x14ac:dyDescent="0.25">
      <c r="A216" s="96" t="s">
        <v>513</v>
      </c>
      <c r="B216" s="97" t="s">
        <v>656</v>
      </c>
      <c r="C216" s="97" t="s">
        <v>540</v>
      </c>
      <c r="D216" s="97" t="s">
        <v>658</v>
      </c>
      <c r="E216" s="97" t="s">
        <v>514</v>
      </c>
      <c r="F216" s="107">
        <v>1.26</v>
      </c>
      <c r="G216" s="107">
        <v>0.48</v>
      </c>
      <c r="H216" s="113">
        <v>0.38095238095238093</v>
      </c>
      <c r="I216" s="98">
        <v>1.26325</v>
      </c>
      <c r="J216" s="98">
        <v>0.47986000000000001</v>
      </c>
      <c r="K216" s="99">
        <v>0.37986146843459329</v>
      </c>
    </row>
    <row r="217" spans="1:13" ht="25.5" x14ac:dyDescent="0.25">
      <c r="A217" s="96" t="s">
        <v>659</v>
      </c>
      <c r="B217" s="97" t="s">
        <v>656</v>
      </c>
      <c r="C217" s="97" t="s">
        <v>540</v>
      </c>
      <c r="D217" s="97" t="s">
        <v>660</v>
      </c>
      <c r="E217" s="97"/>
      <c r="F217" s="107">
        <v>36.799999999999997</v>
      </c>
      <c r="G217" s="107">
        <v>36.799999999999997</v>
      </c>
      <c r="H217" s="113">
        <v>1</v>
      </c>
      <c r="I217" s="98">
        <v>36.799999999999997</v>
      </c>
      <c r="J217" s="98">
        <v>36.799999999999997</v>
      </c>
      <c r="K217" s="99">
        <v>1</v>
      </c>
    </row>
    <row r="218" spans="1:13" ht="25.5" x14ac:dyDescent="0.25">
      <c r="A218" s="96" t="s">
        <v>459</v>
      </c>
      <c r="B218" s="97" t="s">
        <v>656</v>
      </c>
      <c r="C218" s="97" t="s">
        <v>540</v>
      </c>
      <c r="D218" s="97" t="s">
        <v>660</v>
      </c>
      <c r="E218" s="97" t="s">
        <v>460</v>
      </c>
      <c r="F218" s="107">
        <v>36.799999999999997</v>
      </c>
      <c r="G218" s="107">
        <v>36.799999999999997</v>
      </c>
      <c r="H218" s="113">
        <v>1</v>
      </c>
      <c r="I218" s="98">
        <v>36.799999999999997</v>
      </c>
      <c r="J218" s="98">
        <v>36.799999999999997</v>
      </c>
      <c r="K218" s="99">
        <v>1</v>
      </c>
    </row>
    <row r="219" spans="1:13" ht="25.5" x14ac:dyDescent="0.25">
      <c r="A219" s="96" t="s">
        <v>661</v>
      </c>
      <c r="B219" s="97" t="s">
        <v>656</v>
      </c>
      <c r="C219" s="97" t="s">
        <v>540</v>
      </c>
      <c r="D219" s="97" t="s">
        <v>662</v>
      </c>
      <c r="E219" s="97"/>
      <c r="F219" s="107">
        <v>192.69</v>
      </c>
      <c r="G219" s="107">
        <v>135</v>
      </c>
      <c r="H219" s="113">
        <v>0.70060719290051376</v>
      </c>
      <c r="I219" s="98">
        <v>192.68589</v>
      </c>
      <c r="J219" s="98">
        <v>135</v>
      </c>
      <c r="K219" s="99">
        <v>0.77846904098686209</v>
      </c>
    </row>
    <row r="220" spans="1:13" ht="25.5" x14ac:dyDescent="0.25">
      <c r="A220" s="96" t="s">
        <v>459</v>
      </c>
      <c r="B220" s="97" t="s">
        <v>656</v>
      </c>
      <c r="C220" s="97" t="s">
        <v>540</v>
      </c>
      <c r="D220" s="97" t="s">
        <v>662</v>
      </c>
      <c r="E220" s="97" t="s">
        <v>460</v>
      </c>
      <c r="F220" s="107">
        <v>192.69</v>
      </c>
      <c r="G220" s="107">
        <v>135</v>
      </c>
      <c r="H220" s="113">
        <v>0.70060719290051376</v>
      </c>
      <c r="I220" s="98">
        <v>192.68589</v>
      </c>
      <c r="J220" s="98">
        <v>135</v>
      </c>
      <c r="K220" s="99">
        <v>0.77846904098686209</v>
      </c>
    </row>
    <row r="221" spans="1:13" x14ac:dyDescent="0.25">
      <c r="A221" s="96" t="s">
        <v>565</v>
      </c>
      <c r="B221" s="97" t="s">
        <v>656</v>
      </c>
      <c r="C221" s="97" t="s">
        <v>566</v>
      </c>
      <c r="D221" s="97"/>
      <c r="E221" s="97"/>
      <c r="F221" s="107">
        <v>8229.41</v>
      </c>
      <c r="G221" s="107">
        <v>6862.18</v>
      </c>
      <c r="H221" s="113">
        <v>0.83386050761840769</v>
      </c>
      <c r="I221" s="98">
        <v>8229.4068200000002</v>
      </c>
      <c r="J221" s="98">
        <v>6862.1732099999999</v>
      </c>
      <c r="K221" s="99">
        <v>0.83386000474819155</v>
      </c>
    </row>
    <row r="222" spans="1:13" ht="25.5" x14ac:dyDescent="0.25">
      <c r="A222" s="96" t="s">
        <v>663</v>
      </c>
      <c r="B222" s="97" t="s">
        <v>656</v>
      </c>
      <c r="C222" s="97" t="s">
        <v>566</v>
      </c>
      <c r="D222" s="97" t="s">
        <v>664</v>
      </c>
      <c r="E222" s="97"/>
      <c r="F222" s="107">
        <v>1367.23</v>
      </c>
      <c r="G222" s="107">
        <v>0</v>
      </c>
      <c r="H222" s="113">
        <v>0</v>
      </c>
      <c r="I222" s="98">
        <v>1367.23361</v>
      </c>
      <c r="J222" s="98">
        <v>0</v>
      </c>
      <c r="K222" s="99">
        <v>0</v>
      </c>
    </row>
    <row r="223" spans="1:13" ht="38.25" x14ac:dyDescent="0.25">
      <c r="A223" s="96" t="s">
        <v>665</v>
      </c>
      <c r="B223" s="97" t="s">
        <v>656</v>
      </c>
      <c r="C223" s="97" t="s">
        <v>566</v>
      </c>
      <c r="D223" s="97" t="s">
        <v>664</v>
      </c>
      <c r="E223" s="97" t="s">
        <v>666</v>
      </c>
      <c r="F223" s="107">
        <v>1367.23</v>
      </c>
      <c r="G223" s="107">
        <v>0</v>
      </c>
      <c r="H223" s="113">
        <v>0</v>
      </c>
      <c r="I223" s="98">
        <v>1367.23361</v>
      </c>
      <c r="J223" s="98">
        <v>0</v>
      </c>
      <c r="K223" s="99">
        <v>0</v>
      </c>
    </row>
    <row r="224" spans="1:13" ht="25.5" x14ac:dyDescent="0.25">
      <c r="A224" s="96" t="s">
        <v>663</v>
      </c>
      <c r="B224" s="97" t="s">
        <v>656</v>
      </c>
      <c r="C224" s="97" t="s">
        <v>566</v>
      </c>
      <c r="D224" s="97" t="s">
        <v>667</v>
      </c>
      <c r="E224" s="97"/>
      <c r="F224" s="107">
        <v>632.30999999999995</v>
      </c>
      <c r="G224" s="107">
        <v>632.30999999999995</v>
      </c>
      <c r="H224" s="113">
        <v>1</v>
      </c>
      <c r="I224" s="98">
        <v>632.30638999999996</v>
      </c>
      <c r="J224" s="98">
        <v>632.30638999999996</v>
      </c>
      <c r="K224" s="99">
        <v>1</v>
      </c>
      <c r="L224" s="94"/>
      <c r="M224" s="94"/>
    </row>
    <row r="225" spans="1:13" ht="38.25" x14ac:dyDescent="0.25">
      <c r="A225" s="96" t="s">
        <v>665</v>
      </c>
      <c r="B225" s="97" t="s">
        <v>656</v>
      </c>
      <c r="C225" s="97" t="s">
        <v>566</v>
      </c>
      <c r="D225" s="97" t="s">
        <v>667</v>
      </c>
      <c r="E225" s="97" t="s">
        <v>666</v>
      </c>
      <c r="F225" s="107">
        <v>632.30999999999995</v>
      </c>
      <c r="G225" s="107">
        <v>632.30999999999995</v>
      </c>
      <c r="H225" s="113">
        <v>1</v>
      </c>
      <c r="I225" s="98">
        <v>632.30638999999996</v>
      </c>
      <c r="J225" s="98">
        <v>632.30638999999996</v>
      </c>
      <c r="K225" s="99">
        <v>1</v>
      </c>
      <c r="L225" s="94"/>
      <c r="M225" s="94"/>
    </row>
    <row r="226" spans="1:13" ht="25.5" x14ac:dyDescent="0.25">
      <c r="A226" s="96" t="s">
        <v>668</v>
      </c>
      <c r="B226" s="97" t="s">
        <v>656</v>
      </c>
      <c r="C226" s="97" t="s">
        <v>566</v>
      </c>
      <c r="D226" s="97" t="s">
        <v>669</v>
      </c>
      <c r="E226" s="97"/>
      <c r="F226" s="107">
        <v>53.9</v>
      </c>
      <c r="G226" s="107">
        <v>53.9</v>
      </c>
      <c r="H226" s="113">
        <v>1</v>
      </c>
      <c r="I226" s="98">
        <v>53.904310000000002</v>
      </c>
      <c r="J226" s="98">
        <v>53.904310000000002</v>
      </c>
      <c r="K226" s="99">
        <v>1</v>
      </c>
      <c r="L226" s="94"/>
      <c r="M226" s="94"/>
    </row>
    <row r="227" spans="1:13" ht="38.25" x14ac:dyDescent="0.25">
      <c r="A227" s="96" t="s">
        <v>665</v>
      </c>
      <c r="B227" s="97" t="s">
        <v>656</v>
      </c>
      <c r="C227" s="97" t="s">
        <v>566</v>
      </c>
      <c r="D227" s="97" t="s">
        <v>669</v>
      </c>
      <c r="E227" s="97" t="s">
        <v>666</v>
      </c>
      <c r="F227" s="107">
        <v>53.9</v>
      </c>
      <c r="G227" s="107">
        <v>53.9</v>
      </c>
      <c r="H227" s="113">
        <v>1</v>
      </c>
      <c r="I227" s="98">
        <v>53.904310000000002</v>
      </c>
      <c r="J227" s="98">
        <v>53.904310000000002</v>
      </c>
      <c r="K227" s="99">
        <v>1</v>
      </c>
      <c r="L227" s="94"/>
      <c r="M227" s="94"/>
    </row>
    <row r="228" spans="1:13" ht="51" x14ac:dyDescent="0.25">
      <c r="A228" s="96" t="s">
        <v>670</v>
      </c>
      <c r="B228" s="97" t="s">
        <v>656</v>
      </c>
      <c r="C228" s="97" t="s">
        <v>566</v>
      </c>
      <c r="D228" s="97" t="s">
        <v>671</v>
      </c>
      <c r="E228" s="97"/>
      <c r="F228" s="107">
        <v>1346.83</v>
      </c>
      <c r="G228" s="107">
        <v>1346.83</v>
      </c>
      <c r="H228" s="113">
        <v>1</v>
      </c>
      <c r="I228" s="98">
        <v>1346.825</v>
      </c>
      <c r="J228" s="98">
        <v>1346.825</v>
      </c>
      <c r="K228" s="99">
        <v>1</v>
      </c>
      <c r="L228" s="94"/>
      <c r="M228" s="94"/>
    </row>
    <row r="229" spans="1:13" ht="38.25" x14ac:dyDescent="0.25">
      <c r="A229" s="96" t="s">
        <v>665</v>
      </c>
      <c r="B229" s="97" t="s">
        <v>656</v>
      </c>
      <c r="C229" s="97" t="s">
        <v>566</v>
      </c>
      <c r="D229" s="97" t="s">
        <v>671</v>
      </c>
      <c r="E229" s="97" t="s">
        <v>666</v>
      </c>
      <c r="F229" s="107">
        <v>1346.83</v>
      </c>
      <c r="G229" s="107">
        <v>1346.83</v>
      </c>
      <c r="H229" s="113">
        <v>1</v>
      </c>
      <c r="I229" s="98">
        <v>1346.825</v>
      </c>
      <c r="J229" s="98">
        <v>1346.825</v>
      </c>
      <c r="K229" s="99">
        <v>1</v>
      </c>
      <c r="L229" s="94"/>
      <c r="M229" s="94"/>
    </row>
    <row r="230" spans="1:13" x14ac:dyDescent="0.25">
      <c r="A230" s="96" t="s">
        <v>541</v>
      </c>
      <c r="B230" s="97" t="s">
        <v>656</v>
      </c>
      <c r="C230" s="97" t="s">
        <v>566</v>
      </c>
      <c r="D230" s="97" t="s">
        <v>542</v>
      </c>
      <c r="E230" s="97"/>
      <c r="F230" s="107">
        <v>4829.1400000000003</v>
      </c>
      <c r="G230" s="107">
        <v>4829.1400000000003</v>
      </c>
      <c r="H230" s="113">
        <v>1</v>
      </c>
      <c r="I230" s="98">
        <v>4829.1374999999998</v>
      </c>
      <c r="J230" s="98">
        <v>4829.1374999999998</v>
      </c>
      <c r="K230" s="99">
        <v>1</v>
      </c>
      <c r="L230" s="94"/>
      <c r="M230" s="94"/>
    </row>
    <row r="231" spans="1:13" ht="38.25" x14ac:dyDescent="0.25">
      <c r="A231" s="96" t="s">
        <v>665</v>
      </c>
      <c r="B231" s="97" t="s">
        <v>656</v>
      </c>
      <c r="C231" s="97" t="s">
        <v>566</v>
      </c>
      <c r="D231" s="97" t="s">
        <v>542</v>
      </c>
      <c r="E231" s="97" t="s">
        <v>666</v>
      </c>
      <c r="F231" s="107">
        <v>4829.1400000000003</v>
      </c>
      <c r="G231" s="107">
        <v>4829.1400000000003</v>
      </c>
      <c r="H231" s="113">
        <v>1</v>
      </c>
      <c r="I231" s="98">
        <v>4829.1374999999998</v>
      </c>
      <c r="J231" s="98">
        <v>4829.1374999999998</v>
      </c>
      <c r="K231" s="99">
        <v>1</v>
      </c>
      <c r="L231" s="94"/>
      <c r="M231" s="94"/>
    </row>
    <row r="232" spans="1:13" ht="25.5" x14ac:dyDescent="0.25">
      <c r="A232" s="100" t="s">
        <v>672</v>
      </c>
      <c r="B232" s="101" t="s">
        <v>673</v>
      </c>
      <c r="C232" s="101"/>
      <c r="D232" s="101"/>
      <c r="E232" s="101"/>
      <c r="F232" s="108">
        <v>239732.85</v>
      </c>
      <c r="G232" s="108">
        <v>214105.36000000004</v>
      </c>
      <c r="H232" s="113">
        <v>0.8930997983797383</v>
      </c>
      <c r="I232" s="102">
        <v>239732.84810999999</v>
      </c>
      <c r="J232" s="102">
        <v>214105.35586000001</v>
      </c>
      <c r="K232" s="103">
        <v>0.89315679076966858</v>
      </c>
      <c r="L232" s="110"/>
      <c r="M232" s="110"/>
    </row>
    <row r="233" spans="1:13" ht="38.25" x14ac:dyDescent="0.25">
      <c r="A233" s="96" t="s">
        <v>674</v>
      </c>
      <c r="B233" s="97" t="s">
        <v>673</v>
      </c>
      <c r="C233" s="97" t="s">
        <v>675</v>
      </c>
      <c r="D233" s="97"/>
      <c r="E233" s="97"/>
      <c r="F233" s="107">
        <v>7499.11</v>
      </c>
      <c r="G233" s="107">
        <v>7013.82</v>
      </c>
      <c r="H233" s="113">
        <v>0.93528698738917015</v>
      </c>
      <c r="I233" s="98">
        <v>7499.1</v>
      </c>
      <c r="J233" s="98">
        <v>7013.8200699999998</v>
      </c>
      <c r="K233" s="99">
        <v>0.9364254617220733</v>
      </c>
      <c r="L233" s="94"/>
      <c r="M233" s="94"/>
    </row>
    <row r="234" spans="1:13" ht="25.5" x14ac:dyDescent="0.25">
      <c r="A234" s="96" t="s">
        <v>529</v>
      </c>
      <c r="B234" s="97" t="s">
        <v>673</v>
      </c>
      <c r="C234" s="97" t="s">
        <v>675</v>
      </c>
      <c r="D234" s="97" t="s">
        <v>676</v>
      </c>
      <c r="E234" s="97"/>
      <c r="F234" s="107">
        <v>7299.11</v>
      </c>
      <c r="G234" s="107">
        <v>6813.82</v>
      </c>
      <c r="H234" s="113">
        <v>0.93351381195789629</v>
      </c>
      <c r="I234" s="98">
        <v>7299.1</v>
      </c>
      <c r="J234" s="98">
        <v>6813.8200699999998</v>
      </c>
      <c r="K234" s="99">
        <v>0.93468347878505564</v>
      </c>
      <c r="L234" s="94"/>
      <c r="M234" s="94"/>
    </row>
    <row r="235" spans="1:13" ht="25.5" x14ac:dyDescent="0.25">
      <c r="A235" s="96" t="s">
        <v>521</v>
      </c>
      <c r="B235" s="97" t="s">
        <v>673</v>
      </c>
      <c r="C235" s="97" t="s">
        <v>675</v>
      </c>
      <c r="D235" s="97" t="s">
        <v>676</v>
      </c>
      <c r="E235" s="97" t="s">
        <v>522</v>
      </c>
      <c r="F235" s="107">
        <v>5233.51</v>
      </c>
      <c r="G235" s="107">
        <v>5122.8100000000004</v>
      </c>
      <c r="H235" s="113">
        <v>0.97884784781150702</v>
      </c>
      <c r="I235" s="98">
        <v>5233.5</v>
      </c>
      <c r="J235" s="98">
        <v>5122.8075399999998</v>
      </c>
      <c r="K235" s="99">
        <v>0.98043572943536828</v>
      </c>
      <c r="L235" s="94"/>
      <c r="M235" s="94"/>
    </row>
    <row r="236" spans="1:13" ht="25.5" x14ac:dyDescent="0.25">
      <c r="A236" s="96" t="s">
        <v>531</v>
      </c>
      <c r="B236" s="97" t="s">
        <v>673</v>
      </c>
      <c r="C236" s="97" t="s">
        <v>675</v>
      </c>
      <c r="D236" s="97" t="s">
        <v>676</v>
      </c>
      <c r="E236" s="97" t="s">
        <v>532</v>
      </c>
      <c r="F236" s="107">
        <v>3</v>
      </c>
      <c r="G236" s="107">
        <v>0.8</v>
      </c>
      <c r="H236" s="113">
        <v>0.26666666666666666</v>
      </c>
      <c r="I236" s="98">
        <v>3</v>
      </c>
      <c r="J236" s="98">
        <v>0.8</v>
      </c>
      <c r="K236" s="99">
        <v>0.26666666666666666</v>
      </c>
      <c r="L236" s="94"/>
      <c r="M236" s="94"/>
    </row>
    <row r="237" spans="1:13" ht="38.25" x14ac:dyDescent="0.25">
      <c r="A237" s="96" t="s">
        <v>523</v>
      </c>
      <c r="B237" s="97" t="s">
        <v>673</v>
      </c>
      <c r="C237" s="97" t="s">
        <v>675</v>
      </c>
      <c r="D237" s="97" t="s">
        <v>676</v>
      </c>
      <c r="E237" s="97" t="s">
        <v>524</v>
      </c>
      <c r="F237" s="107">
        <v>1503.4</v>
      </c>
      <c r="G237" s="107">
        <v>1337.4</v>
      </c>
      <c r="H237" s="113">
        <v>0.88958361048290546</v>
      </c>
      <c r="I237" s="98">
        <v>1503.4</v>
      </c>
      <c r="J237" s="98">
        <v>1337.3987199999999</v>
      </c>
      <c r="K237" s="99">
        <v>0.88959823067713184</v>
      </c>
      <c r="L237" s="94"/>
      <c r="M237" s="94"/>
    </row>
    <row r="238" spans="1:13" ht="25.5" x14ac:dyDescent="0.25">
      <c r="A238" s="96" t="s">
        <v>459</v>
      </c>
      <c r="B238" s="97" t="s">
        <v>673</v>
      </c>
      <c r="C238" s="97" t="s">
        <v>675</v>
      </c>
      <c r="D238" s="97" t="s">
        <v>676</v>
      </c>
      <c r="E238" s="97" t="s">
        <v>460</v>
      </c>
      <c r="F238" s="107">
        <v>527.5</v>
      </c>
      <c r="G238" s="107">
        <v>337.16</v>
      </c>
      <c r="H238" s="113">
        <v>0.63916587677725123</v>
      </c>
      <c r="I238" s="98">
        <v>527.49800000000005</v>
      </c>
      <c r="J238" s="98">
        <v>337.15980000000002</v>
      </c>
      <c r="K238" s="99">
        <v>0.63916792101581432</v>
      </c>
      <c r="L238" s="94"/>
      <c r="M238" s="94"/>
    </row>
    <row r="239" spans="1:13" ht="76.5" x14ac:dyDescent="0.25">
      <c r="A239" s="96" t="s">
        <v>543</v>
      </c>
      <c r="B239" s="97" t="s">
        <v>673</v>
      </c>
      <c r="C239" s="97" t="s">
        <v>675</v>
      </c>
      <c r="D239" s="97" t="s">
        <v>676</v>
      </c>
      <c r="E239" s="97" t="s">
        <v>544</v>
      </c>
      <c r="F239" s="107">
        <v>0.2</v>
      </c>
      <c r="G239" s="107">
        <v>0</v>
      </c>
      <c r="H239" s="113">
        <v>0</v>
      </c>
      <c r="I239" s="98">
        <v>0.20200000000000001</v>
      </c>
      <c r="J239" s="98">
        <v>0</v>
      </c>
      <c r="K239" s="99">
        <v>1</v>
      </c>
      <c r="L239" s="94"/>
      <c r="M239" s="94"/>
    </row>
    <row r="240" spans="1:13" x14ac:dyDescent="0.25">
      <c r="A240" s="96" t="s">
        <v>513</v>
      </c>
      <c r="B240" s="97" t="s">
        <v>673</v>
      </c>
      <c r="C240" s="97" t="s">
        <v>675</v>
      </c>
      <c r="D240" s="97" t="s">
        <v>676</v>
      </c>
      <c r="E240" s="97" t="s">
        <v>514</v>
      </c>
      <c r="F240" s="107">
        <v>31.5</v>
      </c>
      <c r="G240" s="107">
        <v>15.65</v>
      </c>
      <c r="H240" s="113">
        <v>0.49682539682539684</v>
      </c>
      <c r="I240" s="98">
        <v>31.5</v>
      </c>
      <c r="J240" s="98">
        <v>15.65401</v>
      </c>
      <c r="K240" s="99">
        <v>0.4969526984126984</v>
      </c>
    </row>
    <row r="241" spans="1:11" ht="25.5" x14ac:dyDescent="0.25">
      <c r="A241" s="96" t="s">
        <v>677</v>
      </c>
      <c r="B241" s="97" t="s">
        <v>673</v>
      </c>
      <c r="C241" s="97" t="s">
        <v>675</v>
      </c>
      <c r="D241" s="97" t="s">
        <v>678</v>
      </c>
      <c r="E241" s="97"/>
      <c r="F241" s="107">
        <v>200</v>
      </c>
      <c r="G241" s="107">
        <v>200</v>
      </c>
      <c r="H241" s="113">
        <v>1</v>
      </c>
      <c r="I241" s="98">
        <v>200</v>
      </c>
      <c r="J241" s="98">
        <v>200</v>
      </c>
      <c r="K241" s="99">
        <v>1</v>
      </c>
    </row>
    <row r="242" spans="1:11" ht="25.5" x14ac:dyDescent="0.25">
      <c r="A242" s="96" t="s">
        <v>521</v>
      </c>
      <c r="B242" s="97" t="s">
        <v>673</v>
      </c>
      <c r="C242" s="97" t="s">
        <v>675</v>
      </c>
      <c r="D242" s="97" t="s">
        <v>678</v>
      </c>
      <c r="E242" s="97" t="s">
        <v>522</v>
      </c>
      <c r="F242" s="107">
        <v>200</v>
      </c>
      <c r="G242" s="107">
        <v>200</v>
      </c>
      <c r="H242" s="113">
        <v>1</v>
      </c>
      <c r="I242" s="98">
        <v>200</v>
      </c>
      <c r="J242" s="98">
        <v>200</v>
      </c>
      <c r="K242" s="99">
        <v>1</v>
      </c>
    </row>
    <row r="243" spans="1:11" x14ac:dyDescent="0.25">
      <c r="A243" s="96" t="s">
        <v>539</v>
      </c>
      <c r="B243" s="97" t="s">
        <v>673</v>
      </c>
      <c r="C243" s="97" t="s">
        <v>540</v>
      </c>
      <c r="D243" s="97"/>
      <c r="E243" s="97"/>
      <c r="F243" s="107">
        <v>2487.8000000000002</v>
      </c>
      <c r="G243" s="107">
        <v>1968.16</v>
      </c>
      <c r="H243" s="113">
        <v>0.79112468847978135</v>
      </c>
      <c r="I243" s="98">
        <v>2487.7996499999999</v>
      </c>
      <c r="J243" s="98">
        <v>1968.1643099999999</v>
      </c>
      <c r="K243" s="99">
        <v>0.79112653223502138</v>
      </c>
    </row>
    <row r="244" spans="1:11" x14ac:dyDescent="0.25">
      <c r="A244" s="96" t="s">
        <v>475</v>
      </c>
      <c r="B244" s="97" t="s">
        <v>673</v>
      </c>
      <c r="C244" s="97" t="s">
        <v>540</v>
      </c>
      <c r="D244" s="97" t="s">
        <v>476</v>
      </c>
      <c r="E244" s="97"/>
      <c r="F244" s="107">
        <v>23.44</v>
      </c>
      <c r="G244" s="107">
        <v>23.14</v>
      </c>
      <c r="H244" s="113">
        <v>0.98720136518771329</v>
      </c>
      <c r="I244" s="98">
        <v>23.436</v>
      </c>
      <c r="J244" s="98">
        <v>23.1401</v>
      </c>
      <c r="K244" s="99">
        <v>0.98737412527735113</v>
      </c>
    </row>
    <row r="245" spans="1:11" x14ac:dyDescent="0.25">
      <c r="A245" s="96" t="s">
        <v>509</v>
      </c>
      <c r="B245" s="97" t="s">
        <v>673</v>
      </c>
      <c r="C245" s="97" t="s">
        <v>540</v>
      </c>
      <c r="D245" s="97" t="s">
        <v>476</v>
      </c>
      <c r="E245" s="97" t="s">
        <v>510</v>
      </c>
      <c r="F245" s="107">
        <v>23.44</v>
      </c>
      <c r="G245" s="107">
        <v>23.14</v>
      </c>
      <c r="H245" s="113">
        <v>0.98720136518771329</v>
      </c>
      <c r="I245" s="98">
        <v>23.436</v>
      </c>
      <c r="J245" s="98">
        <v>23.1401</v>
      </c>
      <c r="K245" s="99">
        <v>0.98737412527735113</v>
      </c>
    </row>
    <row r="246" spans="1:11" ht="25.5" x14ac:dyDescent="0.25">
      <c r="A246" s="96" t="s">
        <v>679</v>
      </c>
      <c r="B246" s="97" t="s">
        <v>673</v>
      </c>
      <c r="C246" s="97" t="s">
        <v>540</v>
      </c>
      <c r="D246" s="97" t="s">
        <v>680</v>
      </c>
      <c r="E246" s="97"/>
      <c r="F246" s="107">
        <v>1880</v>
      </c>
      <c r="G246" s="107">
        <v>1679.02</v>
      </c>
      <c r="H246" s="113">
        <v>0.89309574468085107</v>
      </c>
      <c r="I246" s="98">
        <v>1880</v>
      </c>
      <c r="J246" s="98">
        <v>1679.02421</v>
      </c>
      <c r="K246" s="99">
        <v>0.89309798404255314</v>
      </c>
    </row>
    <row r="247" spans="1:11" ht="51" x14ac:dyDescent="0.25">
      <c r="A247" s="96" t="s">
        <v>681</v>
      </c>
      <c r="B247" s="97" t="s">
        <v>673</v>
      </c>
      <c r="C247" s="97" t="s">
        <v>540</v>
      </c>
      <c r="D247" s="97" t="s">
        <v>680</v>
      </c>
      <c r="E247" s="97" t="s">
        <v>682</v>
      </c>
      <c r="F247" s="107">
        <v>1780</v>
      </c>
      <c r="G247" s="107">
        <v>1582.98</v>
      </c>
      <c r="H247" s="113">
        <v>0.88931460674157303</v>
      </c>
      <c r="I247" s="98">
        <v>1780</v>
      </c>
      <c r="J247" s="98">
        <v>1582.9842100000001</v>
      </c>
      <c r="K247" s="99">
        <v>0.88931697191011239</v>
      </c>
    </row>
    <row r="248" spans="1:11" x14ac:dyDescent="0.25">
      <c r="A248" s="96" t="s">
        <v>509</v>
      </c>
      <c r="B248" s="97" t="s">
        <v>673</v>
      </c>
      <c r="C248" s="97" t="s">
        <v>540</v>
      </c>
      <c r="D248" s="97" t="s">
        <v>680</v>
      </c>
      <c r="E248" s="97" t="s">
        <v>510</v>
      </c>
      <c r="F248" s="107">
        <v>100</v>
      </c>
      <c r="G248" s="107">
        <v>96.04</v>
      </c>
      <c r="H248" s="113">
        <v>0.96040000000000003</v>
      </c>
      <c r="I248" s="98">
        <v>100</v>
      </c>
      <c r="J248" s="98">
        <v>96.04</v>
      </c>
      <c r="K248" s="99">
        <v>0.96040000000000003</v>
      </c>
    </row>
    <row r="249" spans="1:11" ht="25.5" x14ac:dyDescent="0.25">
      <c r="A249" s="96" t="s">
        <v>683</v>
      </c>
      <c r="B249" s="97" t="s">
        <v>673</v>
      </c>
      <c r="C249" s="97" t="s">
        <v>540</v>
      </c>
      <c r="D249" s="97" t="s">
        <v>684</v>
      </c>
      <c r="E249" s="97"/>
      <c r="F249" s="107">
        <v>584.36</v>
      </c>
      <c r="G249" s="107">
        <v>266</v>
      </c>
      <c r="H249" s="113">
        <v>0.45519885002395782</v>
      </c>
      <c r="I249" s="98">
        <v>584.36365000000001</v>
      </c>
      <c r="J249" s="98">
        <v>266</v>
      </c>
      <c r="K249" s="99">
        <v>0.45519600680158667</v>
      </c>
    </row>
    <row r="250" spans="1:11" x14ac:dyDescent="0.25">
      <c r="A250" s="96" t="s">
        <v>509</v>
      </c>
      <c r="B250" s="97" t="s">
        <v>673</v>
      </c>
      <c r="C250" s="97" t="s">
        <v>540</v>
      </c>
      <c r="D250" s="97" t="s">
        <v>684</v>
      </c>
      <c r="E250" s="97" t="s">
        <v>510</v>
      </c>
      <c r="F250" s="107">
        <v>584.36</v>
      </c>
      <c r="G250" s="107">
        <v>266</v>
      </c>
      <c r="H250" s="113">
        <v>0.45519885002395782</v>
      </c>
      <c r="I250" s="98">
        <v>584.36365000000001</v>
      </c>
      <c r="J250" s="98">
        <v>266</v>
      </c>
      <c r="K250" s="99">
        <v>0.45519600680158667</v>
      </c>
    </row>
    <row r="251" spans="1:11" x14ac:dyDescent="0.25">
      <c r="A251" s="96" t="s">
        <v>559</v>
      </c>
      <c r="B251" s="97" t="s">
        <v>673</v>
      </c>
      <c r="C251" s="97" t="s">
        <v>560</v>
      </c>
      <c r="D251" s="97"/>
      <c r="E251" s="97"/>
      <c r="F251" s="107">
        <v>311.04000000000002</v>
      </c>
      <c r="G251" s="107">
        <v>282.21000000000004</v>
      </c>
      <c r="H251" s="113">
        <v>0.90731095679012352</v>
      </c>
      <c r="I251" s="98">
        <v>311.03800000000001</v>
      </c>
      <c r="J251" s="98">
        <v>282.20800000000003</v>
      </c>
      <c r="K251" s="99">
        <v>0.90731036079192895</v>
      </c>
    </row>
    <row r="252" spans="1:11" ht="25.5" x14ac:dyDescent="0.25">
      <c r="A252" s="96" t="s">
        <v>561</v>
      </c>
      <c r="B252" s="97" t="s">
        <v>673</v>
      </c>
      <c r="C252" s="97" t="s">
        <v>560</v>
      </c>
      <c r="D252" s="97" t="s">
        <v>562</v>
      </c>
      <c r="E252" s="97"/>
      <c r="F252" s="107">
        <v>20.04</v>
      </c>
      <c r="G252" s="107">
        <v>20.04</v>
      </c>
      <c r="H252" s="113">
        <v>1</v>
      </c>
      <c r="I252" s="98">
        <v>20.038</v>
      </c>
      <c r="J252" s="98">
        <v>20.038</v>
      </c>
      <c r="K252" s="99">
        <v>1</v>
      </c>
    </row>
    <row r="253" spans="1:11" x14ac:dyDescent="0.25">
      <c r="A253" s="96" t="s">
        <v>507</v>
      </c>
      <c r="B253" s="97" t="s">
        <v>673</v>
      </c>
      <c r="C253" s="97" t="s">
        <v>560</v>
      </c>
      <c r="D253" s="97" t="s">
        <v>562</v>
      </c>
      <c r="E253" s="97" t="s">
        <v>508</v>
      </c>
      <c r="F253" s="107">
        <v>20.04</v>
      </c>
      <c r="G253" s="107">
        <v>20.04</v>
      </c>
      <c r="H253" s="113">
        <v>1</v>
      </c>
      <c r="I253" s="98">
        <v>20.038</v>
      </c>
      <c r="J253" s="98">
        <v>20.038</v>
      </c>
      <c r="K253" s="99">
        <v>1</v>
      </c>
    </row>
    <row r="254" spans="1:11" ht="25.5" x14ac:dyDescent="0.25">
      <c r="A254" s="96" t="s">
        <v>685</v>
      </c>
      <c r="B254" s="97" t="s">
        <v>673</v>
      </c>
      <c r="C254" s="97" t="s">
        <v>560</v>
      </c>
      <c r="D254" s="97" t="s">
        <v>686</v>
      </c>
      <c r="E254" s="97"/>
      <c r="F254" s="107">
        <v>291</v>
      </c>
      <c r="G254" s="107">
        <v>262.17</v>
      </c>
      <c r="H254" s="113">
        <v>0.9009278350515465</v>
      </c>
      <c r="I254" s="98">
        <v>291</v>
      </c>
      <c r="J254" s="98">
        <v>262.17</v>
      </c>
      <c r="K254" s="99">
        <v>0.90092783505154639</v>
      </c>
    </row>
    <row r="255" spans="1:11" ht="38.25" x14ac:dyDescent="0.25">
      <c r="A255" s="96" t="s">
        <v>575</v>
      </c>
      <c r="B255" s="97" t="s">
        <v>673</v>
      </c>
      <c r="C255" s="97" t="s">
        <v>560</v>
      </c>
      <c r="D255" s="97" t="s">
        <v>686</v>
      </c>
      <c r="E255" s="97" t="s">
        <v>576</v>
      </c>
      <c r="F255" s="107">
        <v>291</v>
      </c>
      <c r="G255" s="107">
        <v>262.17</v>
      </c>
      <c r="H255" s="113">
        <v>0.9009278350515465</v>
      </c>
      <c r="I255" s="98">
        <v>291</v>
      </c>
      <c r="J255" s="98">
        <v>262.17</v>
      </c>
      <c r="K255" s="99">
        <v>0.90092783505154639</v>
      </c>
    </row>
    <row r="256" spans="1:11" x14ac:dyDescent="0.25">
      <c r="A256" s="96" t="s">
        <v>687</v>
      </c>
      <c r="B256" s="97" t="s">
        <v>673</v>
      </c>
      <c r="C256" s="97" t="s">
        <v>688</v>
      </c>
      <c r="D256" s="97"/>
      <c r="E256" s="97"/>
      <c r="F256" s="107">
        <v>69796.55</v>
      </c>
      <c r="G256" s="107">
        <v>66171.820000000007</v>
      </c>
      <c r="H256" s="113">
        <v>0.94806720389474841</v>
      </c>
      <c r="I256" s="98">
        <v>69796.549540000007</v>
      </c>
      <c r="J256" s="98">
        <v>66171.816959999996</v>
      </c>
      <c r="K256" s="99">
        <v>0.9480671708861097</v>
      </c>
    </row>
    <row r="257" spans="1:11" ht="51" x14ac:dyDescent="0.25">
      <c r="A257" s="96" t="s">
        <v>689</v>
      </c>
      <c r="B257" s="97" t="s">
        <v>673</v>
      </c>
      <c r="C257" s="97" t="s">
        <v>688</v>
      </c>
      <c r="D257" s="97" t="s">
        <v>690</v>
      </c>
      <c r="E257" s="97"/>
      <c r="F257" s="107">
        <v>28021.59</v>
      </c>
      <c r="G257" s="107">
        <v>28021.59</v>
      </c>
      <c r="H257" s="113">
        <v>1</v>
      </c>
      <c r="I257" s="98">
        <v>28021.59</v>
      </c>
      <c r="J257" s="98">
        <v>28021.59</v>
      </c>
      <c r="K257" s="99">
        <v>1</v>
      </c>
    </row>
    <row r="258" spans="1:11" ht="51" x14ac:dyDescent="0.25">
      <c r="A258" s="96" t="s">
        <v>691</v>
      </c>
      <c r="B258" s="97" t="s">
        <v>673</v>
      </c>
      <c r="C258" s="97" t="s">
        <v>688</v>
      </c>
      <c r="D258" s="97" t="s">
        <v>690</v>
      </c>
      <c r="E258" s="97" t="s">
        <v>692</v>
      </c>
      <c r="F258" s="107">
        <v>1450.23</v>
      </c>
      <c r="G258" s="107">
        <v>1450.23</v>
      </c>
      <c r="H258" s="113">
        <v>1</v>
      </c>
      <c r="I258" s="98">
        <v>1450.23</v>
      </c>
      <c r="J258" s="98">
        <v>1450.23</v>
      </c>
      <c r="K258" s="99">
        <v>1</v>
      </c>
    </row>
    <row r="259" spans="1:11" ht="51" x14ac:dyDescent="0.25">
      <c r="A259" s="96" t="s">
        <v>681</v>
      </c>
      <c r="B259" s="97" t="s">
        <v>673</v>
      </c>
      <c r="C259" s="97" t="s">
        <v>688</v>
      </c>
      <c r="D259" s="97" t="s">
        <v>690</v>
      </c>
      <c r="E259" s="97" t="s">
        <v>682</v>
      </c>
      <c r="F259" s="107">
        <v>26571.360000000001</v>
      </c>
      <c r="G259" s="107">
        <v>26571.360000000001</v>
      </c>
      <c r="H259" s="113">
        <v>1</v>
      </c>
      <c r="I259" s="98">
        <v>26571.360000000001</v>
      </c>
      <c r="J259" s="98">
        <v>26571.360000000001</v>
      </c>
      <c r="K259" s="99">
        <v>1</v>
      </c>
    </row>
    <row r="260" spans="1:11" ht="25.5" x14ac:dyDescent="0.25">
      <c r="A260" s="96" t="s">
        <v>679</v>
      </c>
      <c r="B260" s="97" t="s">
        <v>673</v>
      </c>
      <c r="C260" s="97" t="s">
        <v>688</v>
      </c>
      <c r="D260" s="97" t="s">
        <v>693</v>
      </c>
      <c r="E260" s="97"/>
      <c r="F260" s="107">
        <v>35760.299999999996</v>
      </c>
      <c r="G260" s="107">
        <v>34119.96</v>
      </c>
      <c r="H260" s="113">
        <v>0.9541295794498369</v>
      </c>
      <c r="I260" s="98">
        <v>35760.300000000003</v>
      </c>
      <c r="J260" s="98">
        <v>34119.9542</v>
      </c>
      <c r="K260" s="99">
        <v>0.95412942564799508</v>
      </c>
    </row>
    <row r="261" spans="1:11" ht="51" x14ac:dyDescent="0.25">
      <c r="A261" s="96" t="s">
        <v>691</v>
      </c>
      <c r="B261" s="97" t="s">
        <v>673</v>
      </c>
      <c r="C261" s="97" t="s">
        <v>688</v>
      </c>
      <c r="D261" s="97" t="s">
        <v>693</v>
      </c>
      <c r="E261" s="97" t="s">
        <v>692</v>
      </c>
      <c r="F261" s="107">
        <v>2804.2</v>
      </c>
      <c r="G261" s="107">
        <v>2414.4</v>
      </c>
      <c r="H261" s="113">
        <v>0.86099422295128747</v>
      </c>
      <c r="I261" s="98">
        <v>2804.2</v>
      </c>
      <c r="J261" s="98">
        <v>2414.3971900000001</v>
      </c>
      <c r="K261" s="99">
        <v>0.86099322088296126</v>
      </c>
    </row>
    <row r="262" spans="1:11" ht="51" x14ac:dyDescent="0.25">
      <c r="A262" s="96" t="s">
        <v>681</v>
      </c>
      <c r="B262" s="97" t="s">
        <v>673</v>
      </c>
      <c r="C262" s="97" t="s">
        <v>688</v>
      </c>
      <c r="D262" s="97" t="s">
        <v>693</v>
      </c>
      <c r="E262" s="97" t="s">
        <v>682</v>
      </c>
      <c r="F262" s="107">
        <v>32956.1</v>
      </c>
      <c r="G262" s="107">
        <v>31705.56</v>
      </c>
      <c r="H262" s="113">
        <v>0.96205436929733801</v>
      </c>
      <c r="I262" s="98">
        <v>32956.1</v>
      </c>
      <c r="J262" s="98">
        <v>31705.55701</v>
      </c>
      <c r="K262" s="99">
        <v>0.96205428767360213</v>
      </c>
    </row>
    <row r="263" spans="1:11" ht="25.5" x14ac:dyDescent="0.25">
      <c r="A263" s="96" t="s">
        <v>694</v>
      </c>
      <c r="B263" s="97" t="s">
        <v>673</v>
      </c>
      <c r="C263" s="97" t="s">
        <v>688</v>
      </c>
      <c r="D263" s="97" t="s">
        <v>695</v>
      </c>
      <c r="E263" s="97"/>
      <c r="F263" s="107">
        <v>5481.98</v>
      </c>
      <c r="G263" s="107">
        <v>3497.69</v>
      </c>
      <c r="H263" s="113">
        <v>0.63803406798273621</v>
      </c>
      <c r="I263" s="98">
        <v>5481.9787800000004</v>
      </c>
      <c r="J263" s="98">
        <v>3497.692</v>
      </c>
      <c r="K263" s="99">
        <v>0.63803457480731074</v>
      </c>
    </row>
    <row r="264" spans="1:11" x14ac:dyDescent="0.25">
      <c r="A264" s="96" t="s">
        <v>507</v>
      </c>
      <c r="B264" s="97" t="s">
        <v>673</v>
      </c>
      <c r="C264" s="97" t="s">
        <v>688</v>
      </c>
      <c r="D264" s="97" t="s">
        <v>695</v>
      </c>
      <c r="E264" s="97" t="s">
        <v>508</v>
      </c>
      <c r="F264" s="107">
        <v>915.69</v>
      </c>
      <c r="G264" s="107">
        <v>808.77</v>
      </c>
      <c r="H264" s="113">
        <v>0.88323559283163511</v>
      </c>
      <c r="I264" s="98">
        <v>915.68719999999996</v>
      </c>
      <c r="J264" s="98">
        <v>808.77300000000002</v>
      </c>
      <c r="K264" s="99">
        <v>0.88324156982864888</v>
      </c>
    </row>
    <row r="265" spans="1:11" x14ac:dyDescent="0.25">
      <c r="A265" s="96" t="s">
        <v>509</v>
      </c>
      <c r="B265" s="97" t="s">
        <v>673</v>
      </c>
      <c r="C265" s="97" t="s">
        <v>688</v>
      </c>
      <c r="D265" s="97" t="s">
        <v>695</v>
      </c>
      <c r="E265" s="97" t="s">
        <v>510</v>
      </c>
      <c r="F265" s="107">
        <v>4566.29</v>
      </c>
      <c r="G265" s="107">
        <v>2688.92</v>
      </c>
      <c r="H265" s="113">
        <v>0.58886316900591074</v>
      </c>
      <c r="I265" s="98">
        <v>4566.2915800000001</v>
      </c>
      <c r="J265" s="98">
        <v>2688.9189999999999</v>
      </c>
      <c r="K265" s="99">
        <v>0.58886274625502566</v>
      </c>
    </row>
    <row r="266" spans="1:11" ht="25.5" x14ac:dyDescent="0.25">
      <c r="A266" s="96" t="s">
        <v>696</v>
      </c>
      <c r="B266" s="97" t="s">
        <v>673</v>
      </c>
      <c r="C266" s="97" t="s">
        <v>688</v>
      </c>
      <c r="D266" s="97" t="s">
        <v>697</v>
      </c>
      <c r="E266" s="97"/>
      <c r="F266" s="107">
        <v>100</v>
      </c>
      <c r="G266" s="107">
        <v>99.9</v>
      </c>
      <c r="H266" s="113">
        <v>0.99900000000000011</v>
      </c>
      <c r="I266" s="98">
        <v>100</v>
      </c>
      <c r="J266" s="98">
        <v>99.9</v>
      </c>
      <c r="K266" s="99">
        <v>0.999</v>
      </c>
    </row>
    <row r="267" spans="1:11" x14ac:dyDescent="0.25">
      <c r="A267" s="96" t="s">
        <v>509</v>
      </c>
      <c r="B267" s="97" t="s">
        <v>673</v>
      </c>
      <c r="C267" s="97" t="s">
        <v>688</v>
      </c>
      <c r="D267" s="97" t="s">
        <v>697</v>
      </c>
      <c r="E267" s="97" t="s">
        <v>510</v>
      </c>
      <c r="F267" s="107">
        <v>100</v>
      </c>
      <c r="G267" s="107">
        <v>99.9</v>
      </c>
      <c r="H267" s="113">
        <v>0.99900000000000011</v>
      </c>
      <c r="I267" s="98">
        <v>100</v>
      </c>
      <c r="J267" s="98">
        <v>99.9</v>
      </c>
      <c r="K267" s="99">
        <v>0.999</v>
      </c>
    </row>
    <row r="268" spans="1:11" x14ac:dyDescent="0.25">
      <c r="A268" s="96" t="s">
        <v>475</v>
      </c>
      <c r="B268" s="97" t="s">
        <v>673</v>
      </c>
      <c r="C268" s="97" t="s">
        <v>688</v>
      </c>
      <c r="D268" s="97" t="s">
        <v>476</v>
      </c>
      <c r="E268" s="97"/>
      <c r="F268" s="107">
        <v>104.16</v>
      </c>
      <c r="G268" s="107">
        <v>104.16</v>
      </c>
      <c r="H268" s="113">
        <v>1</v>
      </c>
      <c r="I268" s="98">
        <v>104.16</v>
      </c>
      <c r="J268" s="98">
        <v>104.16</v>
      </c>
      <c r="K268" s="99">
        <v>1</v>
      </c>
    </row>
    <row r="269" spans="1:11" x14ac:dyDescent="0.25">
      <c r="A269" s="96" t="s">
        <v>509</v>
      </c>
      <c r="B269" s="97" t="s">
        <v>673</v>
      </c>
      <c r="C269" s="97" t="s">
        <v>688</v>
      </c>
      <c r="D269" s="97" t="s">
        <v>476</v>
      </c>
      <c r="E269" s="97" t="s">
        <v>510</v>
      </c>
      <c r="F269" s="107">
        <v>104.16</v>
      </c>
      <c r="G269" s="107">
        <v>104.16</v>
      </c>
      <c r="H269" s="113">
        <v>1</v>
      </c>
      <c r="I269" s="98">
        <v>104.16</v>
      </c>
      <c r="J269" s="98">
        <v>104.16</v>
      </c>
      <c r="K269" s="99">
        <v>1</v>
      </c>
    </row>
    <row r="270" spans="1:11" x14ac:dyDescent="0.25">
      <c r="A270" s="96" t="s">
        <v>541</v>
      </c>
      <c r="B270" s="97" t="s">
        <v>673</v>
      </c>
      <c r="C270" s="97" t="s">
        <v>688</v>
      </c>
      <c r="D270" s="97" t="s">
        <v>542</v>
      </c>
      <c r="E270" s="97"/>
      <c r="F270" s="107">
        <v>328.52</v>
      </c>
      <c r="G270" s="107">
        <v>328.52</v>
      </c>
      <c r="H270" s="113">
        <v>1</v>
      </c>
      <c r="I270" s="98">
        <v>328.52076</v>
      </c>
      <c r="J270" s="98">
        <v>328.52076</v>
      </c>
      <c r="K270" s="99">
        <v>1</v>
      </c>
    </row>
    <row r="271" spans="1:11" x14ac:dyDescent="0.25">
      <c r="A271" s="96" t="s">
        <v>509</v>
      </c>
      <c r="B271" s="97" t="s">
        <v>673</v>
      </c>
      <c r="C271" s="97" t="s">
        <v>688</v>
      </c>
      <c r="D271" s="97" t="s">
        <v>542</v>
      </c>
      <c r="E271" s="97" t="s">
        <v>510</v>
      </c>
      <c r="F271" s="107">
        <v>328.52</v>
      </c>
      <c r="G271" s="107">
        <v>328.52</v>
      </c>
      <c r="H271" s="113">
        <v>1</v>
      </c>
      <c r="I271" s="98">
        <v>328.52076</v>
      </c>
      <c r="J271" s="98">
        <v>328.52076</v>
      </c>
      <c r="K271" s="99">
        <v>1</v>
      </c>
    </row>
    <row r="272" spans="1:11" x14ac:dyDescent="0.25">
      <c r="A272" s="96" t="s">
        <v>698</v>
      </c>
      <c r="B272" s="97" t="s">
        <v>673</v>
      </c>
      <c r="C272" s="97" t="s">
        <v>699</v>
      </c>
      <c r="D272" s="97"/>
      <c r="E272" s="97"/>
      <c r="F272" s="107">
        <v>119057.12999999999</v>
      </c>
      <c r="G272" s="107">
        <v>110801.34000000003</v>
      </c>
      <c r="H272" s="113">
        <v>0.93065690395862921</v>
      </c>
      <c r="I272" s="98">
        <v>119057.14292</v>
      </c>
      <c r="J272" s="98">
        <v>110801.34226</v>
      </c>
      <c r="K272" s="99">
        <v>0.9306572251146038</v>
      </c>
    </row>
    <row r="273" spans="1:11" ht="51" x14ac:dyDescent="0.25">
      <c r="A273" s="96" t="s">
        <v>700</v>
      </c>
      <c r="B273" s="97" t="s">
        <v>673</v>
      </c>
      <c r="C273" s="97" t="s">
        <v>699</v>
      </c>
      <c r="D273" s="97" t="s">
        <v>701</v>
      </c>
      <c r="E273" s="97"/>
      <c r="F273" s="107">
        <v>100</v>
      </c>
      <c r="G273" s="107">
        <v>100</v>
      </c>
      <c r="H273" s="113">
        <v>1</v>
      </c>
      <c r="I273" s="98">
        <v>100</v>
      </c>
      <c r="J273" s="98">
        <v>100</v>
      </c>
      <c r="K273" s="99">
        <v>1</v>
      </c>
    </row>
    <row r="274" spans="1:11" x14ac:dyDescent="0.25">
      <c r="A274" s="96" t="s">
        <v>507</v>
      </c>
      <c r="B274" s="97" t="s">
        <v>673</v>
      </c>
      <c r="C274" s="97" t="s">
        <v>699</v>
      </c>
      <c r="D274" s="97" t="s">
        <v>701</v>
      </c>
      <c r="E274" s="97" t="s">
        <v>508</v>
      </c>
      <c r="F274" s="107">
        <v>100</v>
      </c>
      <c r="G274" s="107">
        <v>100</v>
      </c>
      <c r="H274" s="113">
        <v>1</v>
      </c>
      <c r="I274" s="98">
        <v>100</v>
      </c>
      <c r="J274" s="98">
        <v>100</v>
      </c>
      <c r="K274" s="99">
        <v>1</v>
      </c>
    </row>
    <row r="275" spans="1:11" ht="51" x14ac:dyDescent="0.25">
      <c r="A275" s="96" t="s">
        <v>702</v>
      </c>
      <c r="B275" s="97" t="s">
        <v>673</v>
      </c>
      <c r="C275" s="97" t="s">
        <v>699</v>
      </c>
      <c r="D275" s="97" t="s">
        <v>703</v>
      </c>
      <c r="E275" s="97"/>
      <c r="F275" s="107">
        <v>100</v>
      </c>
      <c r="G275" s="107">
        <v>99.97</v>
      </c>
      <c r="H275" s="113">
        <v>0.99970000000000003</v>
      </c>
      <c r="I275" s="98">
        <v>100</v>
      </c>
      <c r="J275" s="98">
        <v>99.967799999999997</v>
      </c>
      <c r="K275" s="99">
        <v>0.99967799999999996</v>
      </c>
    </row>
    <row r="276" spans="1:11" x14ac:dyDescent="0.25">
      <c r="A276" s="96" t="s">
        <v>507</v>
      </c>
      <c r="B276" s="97" t="s">
        <v>673</v>
      </c>
      <c r="C276" s="97" t="s">
        <v>699</v>
      </c>
      <c r="D276" s="97" t="s">
        <v>703</v>
      </c>
      <c r="E276" s="97" t="s">
        <v>508</v>
      </c>
      <c r="F276" s="107">
        <v>100</v>
      </c>
      <c r="G276" s="107">
        <v>99.97</v>
      </c>
      <c r="H276" s="113">
        <v>0.99970000000000003</v>
      </c>
      <c r="I276" s="98">
        <v>100</v>
      </c>
      <c r="J276" s="98">
        <v>99.967799999999997</v>
      </c>
      <c r="K276" s="99">
        <v>0.99967799999999996</v>
      </c>
    </row>
    <row r="277" spans="1:11" ht="25.5" x14ac:dyDescent="0.25">
      <c r="A277" s="96" t="s">
        <v>679</v>
      </c>
      <c r="B277" s="97" t="s">
        <v>673</v>
      </c>
      <c r="C277" s="97" t="s">
        <v>699</v>
      </c>
      <c r="D277" s="97" t="s">
        <v>704</v>
      </c>
      <c r="E277" s="97"/>
      <c r="F277" s="107">
        <v>34314.300000000003</v>
      </c>
      <c r="G277" s="107">
        <v>32358.53</v>
      </c>
      <c r="H277" s="113">
        <v>0.94300422855777322</v>
      </c>
      <c r="I277" s="98">
        <v>34314.304329999999</v>
      </c>
      <c r="J277" s="98">
        <v>32358.531470000002</v>
      </c>
      <c r="K277" s="99">
        <v>0.94300415240270152</v>
      </c>
    </row>
    <row r="278" spans="1:11" ht="51" x14ac:dyDescent="0.25">
      <c r="A278" s="96" t="s">
        <v>691</v>
      </c>
      <c r="B278" s="97" t="s">
        <v>673</v>
      </c>
      <c r="C278" s="97" t="s">
        <v>699</v>
      </c>
      <c r="D278" s="97" t="s">
        <v>704</v>
      </c>
      <c r="E278" s="97" t="s">
        <v>692</v>
      </c>
      <c r="F278" s="107">
        <v>34314.300000000003</v>
      </c>
      <c r="G278" s="107">
        <v>32358.53</v>
      </c>
      <c r="H278" s="113">
        <v>0.94300422855777322</v>
      </c>
      <c r="I278" s="98">
        <v>34314.304329999999</v>
      </c>
      <c r="J278" s="98">
        <v>32358.531470000002</v>
      </c>
      <c r="K278" s="99">
        <v>0.94300415240270152</v>
      </c>
    </row>
    <row r="279" spans="1:11" ht="25.5" x14ac:dyDescent="0.25">
      <c r="A279" s="96" t="s">
        <v>694</v>
      </c>
      <c r="B279" s="97" t="s">
        <v>673</v>
      </c>
      <c r="C279" s="97" t="s">
        <v>699</v>
      </c>
      <c r="D279" s="97" t="s">
        <v>705</v>
      </c>
      <c r="E279" s="97"/>
      <c r="F279" s="107">
        <v>643.12</v>
      </c>
      <c r="G279" s="107">
        <v>557.57000000000005</v>
      </c>
      <c r="H279" s="113">
        <v>0.86697661400671733</v>
      </c>
      <c r="I279" s="98">
        <v>643.12199999999996</v>
      </c>
      <c r="J279" s="98">
        <v>557.56933000000004</v>
      </c>
      <c r="K279" s="99">
        <v>0.86697287606395057</v>
      </c>
    </row>
    <row r="280" spans="1:11" x14ac:dyDescent="0.25">
      <c r="A280" s="96" t="s">
        <v>507</v>
      </c>
      <c r="B280" s="97" t="s">
        <v>673</v>
      </c>
      <c r="C280" s="97" t="s">
        <v>699</v>
      </c>
      <c r="D280" s="97" t="s">
        <v>705</v>
      </c>
      <c r="E280" s="97" t="s">
        <v>508</v>
      </c>
      <c r="F280" s="107">
        <v>589.12</v>
      </c>
      <c r="G280" s="107">
        <v>557.57000000000005</v>
      </c>
      <c r="H280" s="113">
        <v>0.94644554589896801</v>
      </c>
      <c r="I280" s="98">
        <v>589.12199999999996</v>
      </c>
      <c r="J280" s="98">
        <v>557.56933000000004</v>
      </c>
      <c r="K280" s="99">
        <v>0.94644119554184025</v>
      </c>
    </row>
    <row r="281" spans="1:11" x14ac:dyDescent="0.25">
      <c r="A281" s="96" t="s">
        <v>509</v>
      </c>
      <c r="B281" s="97" t="s">
        <v>673</v>
      </c>
      <c r="C281" s="97" t="s">
        <v>699</v>
      </c>
      <c r="D281" s="97" t="s">
        <v>705</v>
      </c>
      <c r="E281" s="97" t="s">
        <v>510</v>
      </c>
      <c r="F281" s="107">
        <v>54</v>
      </c>
      <c r="G281" s="107">
        <v>0</v>
      </c>
      <c r="H281" s="113">
        <v>0</v>
      </c>
      <c r="I281" s="98">
        <v>54</v>
      </c>
      <c r="J281" s="98">
        <v>0</v>
      </c>
      <c r="K281" s="99">
        <v>0</v>
      </c>
    </row>
    <row r="282" spans="1:11" ht="25.5" x14ac:dyDescent="0.25">
      <c r="A282" s="96" t="s">
        <v>696</v>
      </c>
      <c r="B282" s="97" t="s">
        <v>673</v>
      </c>
      <c r="C282" s="97" t="s">
        <v>699</v>
      </c>
      <c r="D282" s="97" t="s">
        <v>706</v>
      </c>
      <c r="E282" s="97"/>
      <c r="F282" s="107">
        <v>407.2</v>
      </c>
      <c r="G282" s="107">
        <v>92.01</v>
      </c>
      <c r="H282" s="113">
        <v>0.22595776031434187</v>
      </c>
      <c r="I282" s="98">
        <v>407.20235000000002</v>
      </c>
      <c r="J282" s="98">
        <v>92.004999999999995</v>
      </c>
      <c r="K282" s="99">
        <v>0.22594417738502737</v>
      </c>
    </row>
    <row r="283" spans="1:11" x14ac:dyDescent="0.25">
      <c r="A283" s="96" t="s">
        <v>507</v>
      </c>
      <c r="B283" s="97" t="s">
        <v>673</v>
      </c>
      <c r="C283" s="97" t="s">
        <v>699</v>
      </c>
      <c r="D283" s="97" t="s">
        <v>706</v>
      </c>
      <c r="E283" s="97" t="s">
        <v>508</v>
      </c>
      <c r="F283" s="107">
        <v>407.2</v>
      </c>
      <c r="G283" s="107">
        <v>92.01</v>
      </c>
      <c r="H283" s="113">
        <v>0.22595776031434187</v>
      </c>
      <c r="I283" s="98">
        <v>407.20235000000002</v>
      </c>
      <c r="J283" s="98">
        <v>92.004999999999995</v>
      </c>
      <c r="K283" s="99">
        <v>0.22594417738502737</v>
      </c>
    </row>
    <row r="284" spans="1:11" ht="25.5" x14ac:dyDescent="0.25">
      <c r="A284" s="96" t="s">
        <v>707</v>
      </c>
      <c r="B284" s="97" t="s">
        <v>673</v>
      </c>
      <c r="C284" s="97" t="s">
        <v>699</v>
      </c>
      <c r="D284" s="97" t="s">
        <v>708</v>
      </c>
      <c r="E284" s="97"/>
      <c r="F284" s="107">
        <v>828.79</v>
      </c>
      <c r="G284" s="107">
        <v>575.54999999999995</v>
      </c>
      <c r="H284" s="113">
        <v>0.69444612024758978</v>
      </c>
      <c r="I284" s="98">
        <v>828.79</v>
      </c>
      <c r="J284" s="98">
        <v>575.54774999999995</v>
      </c>
      <c r="K284" s="99">
        <v>0.6944434054464943</v>
      </c>
    </row>
    <row r="285" spans="1:11" x14ac:dyDescent="0.25">
      <c r="A285" s="96" t="s">
        <v>507</v>
      </c>
      <c r="B285" s="97" t="s">
        <v>673</v>
      </c>
      <c r="C285" s="97" t="s">
        <v>699</v>
      </c>
      <c r="D285" s="97" t="s">
        <v>708</v>
      </c>
      <c r="E285" s="97" t="s">
        <v>508</v>
      </c>
      <c r="F285" s="107">
        <v>828.79</v>
      </c>
      <c r="G285" s="107">
        <v>575.54999999999995</v>
      </c>
      <c r="H285" s="113">
        <v>0.69444612024758978</v>
      </c>
      <c r="I285" s="98">
        <v>828.79</v>
      </c>
      <c r="J285" s="98">
        <v>575.54774999999995</v>
      </c>
      <c r="K285" s="99">
        <v>0.6944434054464943</v>
      </c>
    </row>
    <row r="286" spans="1:11" ht="25.5" x14ac:dyDescent="0.25">
      <c r="A286" s="96" t="s">
        <v>694</v>
      </c>
      <c r="B286" s="97" t="s">
        <v>673</v>
      </c>
      <c r="C286" s="97" t="s">
        <v>699</v>
      </c>
      <c r="D286" s="97" t="s">
        <v>695</v>
      </c>
      <c r="E286" s="97"/>
      <c r="F286" s="107">
        <v>6606.18</v>
      </c>
      <c r="G286" s="107">
        <v>3815.75</v>
      </c>
      <c r="H286" s="113">
        <v>0.57760309286153266</v>
      </c>
      <c r="I286" s="98">
        <v>6606.1808000000001</v>
      </c>
      <c r="J286" s="98">
        <v>3815.7478000000001</v>
      </c>
      <c r="K286" s="99">
        <v>0.57760995581592323</v>
      </c>
    </row>
    <row r="287" spans="1:11" x14ac:dyDescent="0.25">
      <c r="A287" s="96" t="s">
        <v>507</v>
      </c>
      <c r="B287" s="97" t="s">
        <v>673</v>
      </c>
      <c r="C287" s="97" t="s">
        <v>699</v>
      </c>
      <c r="D287" s="97" t="s">
        <v>695</v>
      </c>
      <c r="E287" s="97" t="s">
        <v>508</v>
      </c>
      <c r="F287" s="107">
        <v>1072.81</v>
      </c>
      <c r="G287" s="107">
        <v>815.88</v>
      </c>
      <c r="H287" s="113">
        <v>0.7605074523913834</v>
      </c>
      <c r="I287" s="98">
        <v>1072.8088</v>
      </c>
      <c r="J287" s="98">
        <v>815.87580000000003</v>
      </c>
      <c r="K287" s="99">
        <v>0.76050438810718179</v>
      </c>
    </row>
    <row r="288" spans="1:11" x14ac:dyDescent="0.25">
      <c r="A288" s="96" t="s">
        <v>509</v>
      </c>
      <c r="B288" s="97" t="s">
        <v>673</v>
      </c>
      <c r="C288" s="97" t="s">
        <v>699</v>
      </c>
      <c r="D288" s="97" t="s">
        <v>695</v>
      </c>
      <c r="E288" s="97" t="s">
        <v>510</v>
      </c>
      <c r="F288" s="107">
        <v>5533.37</v>
      </c>
      <c r="G288" s="107">
        <v>2999.87</v>
      </c>
      <c r="H288" s="113">
        <v>0.54214158821839131</v>
      </c>
      <c r="I288" s="98">
        <v>5533.3720000000003</v>
      </c>
      <c r="J288" s="98">
        <v>2999.8719999999998</v>
      </c>
      <c r="K288" s="99">
        <v>0.54215042834640437</v>
      </c>
    </row>
    <row r="289" spans="1:11" x14ac:dyDescent="0.25">
      <c r="A289" s="96" t="s">
        <v>709</v>
      </c>
      <c r="B289" s="97" t="s">
        <v>673</v>
      </c>
      <c r="C289" s="97" t="s">
        <v>699</v>
      </c>
      <c r="D289" s="97" t="s">
        <v>710</v>
      </c>
      <c r="E289" s="97"/>
      <c r="F289" s="107">
        <v>0</v>
      </c>
      <c r="G289" s="107">
        <v>0</v>
      </c>
      <c r="H289" s="113" t="e">
        <v>#DIV/0!</v>
      </c>
      <c r="I289" s="98">
        <v>0</v>
      </c>
      <c r="J289" s="98">
        <v>0</v>
      </c>
      <c r="K289" s="99">
        <v>0</v>
      </c>
    </row>
    <row r="290" spans="1:11" x14ac:dyDescent="0.25">
      <c r="A290" s="96" t="s">
        <v>509</v>
      </c>
      <c r="B290" s="97" t="s">
        <v>673</v>
      </c>
      <c r="C290" s="97" t="s">
        <v>699</v>
      </c>
      <c r="D290" s="97" t="s">
        <v>710</v>
      </c>
      <c r="E290" s="97" t="s">
        <v>510</v>
      </c>
      <c r="F290" s="107">
        <v>0</v>
      </c>
      <c r="G290" s="107">
        <v>0</v>
      </c>
      <c r="H290" s="113" t="e">
        <v>#DIV/0!</v>
      </c>
      <c r="I290" s="98">
        <v>0</v>
      </c>
      <c r="J290" s="98">
        <v>0</v>
      </c>
      <c r="K290" s="99">
        <v>0</v>
      </c>
    </row>
    <row r="291" spans="1:11" ht="25.5" x14ac:dyDescent="0.25">
      <c r="A291" s="96" t="s">
        <v>711</v>
      </c>
      <c r="B291" s="97" t="s">
        <v>673</v>
      </c>
      <c r="C291" s="97" t="s">
        <v>699</v>
      </c>
      <c r="D291" s="97" t="s">
        <v>712</v>
      </c>
      <c r="E291" s="97"/>
      <c r="F291" s="107">
        <v>3447.7000000000003</v>
      </c>
      <c r="G291" s="107">
        <v>3078.27</v>
      </c>
      <c r="H291" s="113">
        <v>0.89284740551672126</v>
      </c>
      <c r="I291" s="98">
        <v>3447.7</v>
      </c>
      <c r="J291" s="98">
        <v>3078.2785699999999</v>
      </c>
      <c r="K291" s="99">
        <v>0.89284989123183567</v>
      </c>
    </row>
    <row r="292" spans="1:11" x14ac:dyDescent="0.25">
      <c r="A292" s="96" t="s">
        <v>507</v>
      </c>
      <c r="B292" s="97" t="s">
        <v>673</v>
      </c>
      <c r="C292" s="97" t="s">
        <v>699</v>
      </c>
      <c r="D292" s="97" t="s">
        <v>712</v>
      </c>
      <c r="E292" s="97" t="s">
        <v>508</v>
      </c>
      <c r="F292" s="107">
        <v>798.4</v>
      </c>
      <c r="G292" s="107">
        <v>480.59</v>
      </c>
      <c r="H292" s="113">
        <v>0.601941382765531</v>
      </c>
      <c r="I292" s="98">
        <v>798.4</v>
      </c>
      <c r="J292" s="98">
        <v>480.59456999999998</v>
      </c>
      <c r="K292" s="99">
        <v>0.60194710671342688</v>
      </c>
    </row>
    <row r="293" spans="1:11" x14ac:dyDescent="0.25">
      <c r="A293" s="96" t="s">
        <v>509</v>
      </c>
      <c r="B293" s="97" t="s">
        <v>673</v>
      </c>
      <c r="C293" s="97" t="s">
        <v>699</v>
      </c>
      <c r="D293" s="97" t="s">
        <v>712</v>
      </c>
      <c r="E293" s="97" t="s">
        <v>510</v>
      </c>
      <c r="F293" s="107">
        <v>2649.3</v>
      </c>
      <c r="G293" s="107">
        <v>2597.6799999999998</v>
      </c>
      <c r="H293" s="113">
        <v>0.98051560789642533</v>
      </c>
      <c r="I293" s="98">
        <v>2649.3</v>
      </c>
      <c r="J293" s="98">
        <v>2597.6840000000002</v>
      </c>
      <c r="K293" s="99">
        <v>0.98051711772921146</v>
      </c>
    </row>
    <row r="294" spans="1:11" ht="38.25" x14ac:dyDescent="0.25">
      <c r="A294" s="96" t="s">
        <v>713</v>
      </c>
      <c r="B294" s="97" t="s">
        <v>673</v>
      </c>
      <c r="C294" s="97" t="s">
        <v>699</v>
      </c>
      <c r="D294" s="97" t="s">
        <v>714</v>
      </c>
      <c r="E294" s="97"/>
      <c r="F294" s="107">
        <v>32.61</v>
      </c>
      <c r="G294" s="107">
        <v>32.61</v>
      </c>
      <c r="H294" s="113">
        <v>1</v>
      </c>
      <c r="I294" s="98">
        <v>32.609000000000002</v>
      </c>
      <c r="J294" s="98">
        <v>32.609000000000002</v>
      </c>
      <c r="K294" s="99">
        <v>1</v>
      </c>
    </row>
    <row r="295" spans="1:11" x14ac:dyDescent="0.25">
      <c r="A295" s="96" t="s">
        <v>509</v>
      </c>
      <c r="B295" s="97" t="s">
        <v>673</v>
      </c>
      <c r="C295" s="97" t="s">
        <v>699</v>
      </c>
      <c r="D295" s="97" t="s">
        <v>714</v>
      </c>
      <c r="E295" s="97" t="s">
        <v>510</v>
      </c>
      <c r="F295" s="107">
        <v>32.61</v>
      </c>
      <c r="G295" s="107">
        <v>32.61</v>
      </c>
      <c r="H295" s="113">
        <v>1</v>
      </c>
      <c r="I295" s="98">
        <v>32.609000000000002</v>
      </c>
      <c r="J295" s="98">
        <v>32.609000000000002</v>
      </c>
      <c r="K295" s="99">
        <v>1</v>
      </c>
    </row>
    <row r="296" spans="1:11" ht="38.25" x14ac:dyDescent="0.25">
      <c r="A296" s="96" t="s">
        <v>715</v>
      </c>
      <c r="B296" s="97" t="s">
        <v>673</v>
      </c>
      <c r="C296" s="97" t="s">
        <v>699</v>
      </c>
      <c r="D296" s="97" t="s">
        <v>716</v>
      </c>
      <c r="E296" s="97"/>
      <c r="F296" s="107">
        <v>652.16999999999996</v>
      </c>
      <c r="G296" s="107">
        <v>652.16999999999996</v>
      </c>
      <c r="H296" s="113">
        <v>1</v>
      </c>
      <c r="I296" s="98">
        <v>652.17399999999998</v>
      </c>
      <c r="J296" s="98">
        <v>652.17399999999998</v>
      </c>
      <c r="K296" s="99">
        <v>1</v>
      </c>
    </row>
    <row r="297" spans="1:11" x14ac:dyDescent="0.25">
      <c r="A297" s="96" t="s">
        <v>509</v>
      </c>
      <c r="B297" s="97" t="s">
        <v>673</v>
      </c>
      <c r="C297" s="97" t="s">
        <v>699</v>
      </c>
      <c r="D297" s="97" t="s">
        <v>716</v>
      </c>
      <c r="E297" s="97" t="s">
        <v>510</v>
      </c>
      <c r="F297" s="107">
        <v>652.16999999999996</v>
      </c>
      <c r="G297" s="107">
        <v>652.16999999999996</v>
      </c>
      <c r="H297" s="113">
        <v>1</v>
      </c>
      <c r="I297" s="98">
        <v>652.17399999999998</v>
      </c>
      <c r="J297" s="98">
        <v>652.17399999999998</v>
      </c>
      <c r="K297" s="99">
        <v>1</v>
      </c>
    </row>
    <row r="298" spans="1:11" ht="51" x14ac:dyDescent="0.25">
      <c r="A298" s="96" t="s">
        <v>689</v>
      </c>
      <c r="B298" s="97" t="s">
        <v>673</v>
      </c>
      <c r="C298" s="97" t="s">
        <v>699</v>
      </c>
      <c r="D298" s="97" t="s">
        <v>717</v>
      </c>
      <c r="E298" s="97"/>
      <c r="F298" s="107">
        <v>58070.86</v>
      </c>
      <c r="G298" s="107">
        <v>58070.86</v>
      </c>
      <c r="H298" s="113">
        <v>1</v>
      </c>
      <c r="I298" s="98">
        <v>58070.86</v>
      </c>
      <c r="J298" s="98">
        <v>58070.86</v>
      </c>
      <c r="K298" s="99">
        <v>1</v>
      </c>
    </row>
    <row r="299" spans="1:11" ht="51" x14ac:dyDescent="0.25">
      <c r="A299" s="96" t="s">
        <v>691</v>
      </c>
      <c r="B299" s="97" t="s">
        <v>673</v>
      </c>
      <c r="C299" s="97" t="s">
        <v>699</v>
      </c>
      <c r="D299" s="97" t="s">
        <v>717</v>
      </c>
      <c r="E299" s="97" t="s">
        <v>692</v>
      </c>
      <c r="F299" s="107">
        <v>5970.21</v>
      </c>
      <c r="G299" s="107">
        <v>5970.21</v>
      </c>
      <c r="H299" s="113">
        <v>1</v>
      </c>
      <c r="I299" s="98">
        <v>5970.21</v>
      </c>
      <c r="J299" s="98">
        <v>5970.21</v>
      </c>
      <c r="K299" s="99">
        <v>1</v>
      </c>
    </row>
    <row r="300" spans="1:11" ht="51" x14ac:dyDescent="0.25">
      <c r="A300" s="96" t="s">
        <v>681</v>
      </c>
      <c r="B300" s="97" t="s">
        <v>673</v>
      </c>
      <c r="C300" s="97" t="s">
        <v>699</v>
      </c>
      <c r="D300" s="97" t="s">
        <v>717</v>
      </c>
      <c r="E300" s="97" t="s">
        <v>682</v>
      </c>
      <c r="F300" s="107">
        <v>52100.65</v>
      </c>
      <c r="G300" s="107">
        <v>52100.65</v>
      </c>
      <c r="H300" s="113">
        <v>1</v>
      </c>
      <c r="I300" s="98">
        <v>52100.65</v>
      </c>
      <c r="J300" s="98">
        <v>52100.65</v>
      </c>
      <c r="K300" s="99">
        <v>1</v>
      </c>
    </row>
    <row r="301" spans="1:11" ht="25.5" x14ac:dyDescent="0.25">
      <c r="A301" s="96" t="s">
        <v>679</v>
      </c>
      <c r="B301" s="97" t="s">
        <v>673</v>
      </c>
      <c r="C301" s="97" t="s">
        <v>699</v>
      </c>
      <c r="D301" s="97" t="s">
        <v>718</v>
      </c>
      <c r="E301" s="97"/>
      <c r="F301" s="107">
        <v>12845.05</v>
      </c>
      <c r="G301" s="107">
        <v>10584.130000000001</v>
      </c>
      <c r="H301" s="113">
        <v>0.82398511488861481</v>
      </c>
      <c r="I301" s="98">
        <v>12845.046619999999</v>
      </c>
      <c r="J301" s="98">
        <v>10584.122460000001</v>
      </c>
      <c r="K301" s="99">
        <v>0.82398474471243299</v>
      </c>
    </row>
    <row r="302" spans="1:11" ht="51" x14ac:dyDescent="0.25">
      <c r="A302" s="96" t="s">
        <v>691</v>
      </c>
      <c r="B302" s="97" t="s">
        <v>673</v>
      </c>
      <c r="C302" s="97" t="s">
        <v>699</v>
      </c>
      <c r="D302" s="97" t="s">
        <v>718</v>
      </c>
      <c r="E302" s="97" t="s">
        <v>692</v>
      </c>
      <c r="F302" s="107">
        <v>2802</v>
      </c>
      <c r="G302" s="107">
        <v>2126.52</v>
      </c>
      <c r="H302" s="113">
        <v>0.75892933618843683</v>
      </c>
      <c r="I302" s="98">
        <v>2802</v>
      </c>
      <c r="J302" s="98">
        <v>2126.5169900000001</v>
      </c>
      <c r="K302" s="99">
        <v>0.75892826195574592</v>
      </c>
    </row>
    <row r="303" spans="1:11" ht="51" x14ac:dyDescent="0.25">
      <c r="A303" s="96" t="s">
        <v>681</v>
      </c>
      <c r="B303" s="97" t="s">
        <v>673</v>
      </c>
      <c r="C303" s="97" t="s">
        <v>699</v>
      </c>
      <c r="D303" s="97" t="s">
        <v>718</v>
      </c>
      <c r="E303" s="97" t="s">
        <v>682</v>
      </c>
      <c r="F303" s="107">
        <v>10043.049999999999</v>
      </c>
      <c r="G303" s="107">
        <v>8457.61</v>
      </c>
      <c r="H303" s="113">
        <v>0.84213560621524353</v>
      </c>
      <c r="I303" s="98">
        <v>10043.046619999999</v>
      </c>
      <c r="J303" s="98">
        <v>8457.6054700000004</v>
      </c>
      <c r="K303" s="99">
        <v>0.84213543857869699</v>
      </c>
    </row>
    <row r="304" spans="1:11" ht="25.5" x14ac:dyDescent="0.25">
      <c r="A304" s="96" t="s">
        <v>696</v>
      </c>
      <c r="B304" s="97" t="s">
        <v>673</v>
      </c>
      <c r="C304" s="97" t="s">
        <v>699</v>
      </c>
      <c r="D304" s="97" t="s">
        <v>719</v>
      </c>
      <c r="E304" s="97"/>
      <c r="F304" s="107">
        <v>105</v>
      </c>
      <c r="G304" s="107">
        <v>105</v>
      </c>
      <c r="H304" s="113">
        <v>1</v>
      </c>
      <c r="I304" s="98">
        <v>105</v>
      </c>
      <c r="J304" s="98">
        <v>105</v>
      </c>
      <c r="K304" s="99">
        <v>1</v>
      </c>
    </row>
    <row r="305" spans="1:11" x14ac:dyDescent="0.25">
      <c r="A305" s="96" t="s">
        <v>509</v>
      </c>
      <c r="B305" s="97" t="s">
        <v>673</v>
      </c>
      <c r="C305" s="97" t="s">
        <v>699</v>
      </c>
      <c r="D305" s="97" t="s">
        <v>719</v>
      </c>
      <c r="E305" s="97" t="s">
        <v>510</v>
      </c>
      <c r="F305" s="107">
        <v>105</v>
      </c>
      <c r="G305" s="107">
        <v>105</v>
      </c>
      <c r="H305" s="113">
        <v>1</v>
      </c>
      <c r="I305" s="98">
        <v>105</v>
      </c>
      <c r="J305" s="98">
        <v>105</v>
      </c>
      <c r="K305" s="99">
        <v>1</v>
      </c>
    </row>
    <row r="306" spans="1:11" ht="25.5" x14ac:dyDescent="0.25">
      <c r="A306" s="96" t="s">
        <v>720</v>
      </c>
      <c r="B306" s="97" t="s">
        <v>673</v>
      </c>
      <c r="C306" s="97" t="s">
        <v>699</v>
      </c>
      <c r="D306" s="97" t="s">
        <v>721</v>
      </c>
      <c r="E306" s="97"/>
      <c r="F306" s="107">
        <v>569.66999999999996</v>
      </c>
      <c r="G306" s="107">
        <v>392.08000000000004</v>
      </c>
      <c r="H306" s="113">
        <v>0.68825811434690276</v>
      </c>
      <c r="I306" s="98">
        <v>569.66999999999996</v>
      </c>
      <c r="J306" s="98">
        <v>392.08440000000002</v>
      </c>
      <c r="K306" s="99">
        <v>0.68826583811680442</v>
      </c>
    </row>
    <row r="307" spans="1:11" x14ac:dyDescent="0.25">
      <c r="A307" s="96" t="s">
        <v>507</v>
      </c>
      <c r="B307" s="97" t="s">
        <v>673</v>
      </c>
      <c r="C307" s="97" t="s">
        <v>699</v>
      </c>
      <c r="D307" s="97" t="s">
        <v>721</v>
      </c>
      <c r="E307" s="97" t="s">
        <v>508</v>
      </c>
      <c r="F307" s="107">
        <v>57.12</v>
      </c>
      <c r="G307" s="107">
        <v>38.479999999999997</v>
      </c>
      <c r="H307" s="113">
        <v>0.67366946778711478</v>
      </c>
      <c r="I307" s="98">
        <v>57.12</v>
      </c>
      <c r="J307" s="98">
        <v>38.479999999999997</v>
      </c>
      <c r="K307" s="99">
        <v>0.6736694677871149</v>
      </c>
    </row>
    <row r="308" spans="1:11" x14ac:dyDescent="0.25">
      <c r="A308" s="96" t="s">
        <v>509</v>
      </c>
      <c r="B308" s="97" t="s">
        <v>673</v>
      </c>
      <c r="C308" s="97" t="s">
        <v>699</v>
      </c>
      <c r="D308" s="97" t="s">
        <v>721</v>
      </c>
      <c r="E308" s="97" t="s">
        <v>510</v>
      </c>
      <c r="F308" s="107">
        <v>512.54999999999995</v>
      </c>
      <c r="G308" s="107">
        <v>353.6</v>
      </c>
      <c r="H308" s="113">
        <v>0.68988391376451086</v>
      </c>
      <c r="I308" s="98">
        <v>512.54999999999995</v>
      </c>
      <c r="J308" s="98">
        <v>353.6044</v>
      </c>
      <c r="K308" s="99">
        <v>0.68989249829284949</v>
      </c>
    </row>
    <row r="309" spans="1:11" x14ac:dyDescent="0.25">
      <c r="A309" s="96" t="s">
        <v>475</v>
      </c>
      <c r="B309" s="97" t="s">
        <v>673</v>
      </c>
      <c r="C309" s="97" t="s">
        <v>699</v>
      </c>
      <c r="D309" s="97" t="s">
        <v>476</v>
      </c>
      <c r="E309" s="97"/>
      <c r="F309" s="107">
        <v>70.680000000000007</v>
      </c>
      <c r="G309" s="107">
        <v>70.349999999999994</v>
      </c>
      <c r="H309" s="113">
        <v>0.99533106960950746</v>
      </c>
      <c r="I309" s="98">
        <v>70.680000000000007</v>
      </c>
      <c r="J309" s="98">
        <v>70.354680000000002</v>
      </c>
      <c r="K309" s="99">
        <v>0.99539728353140922</v>
      </c>
    </row>
    <row r="310" spans="1:11" x14ac:dyDescent="0.25">
      <c r="A310" s="96" t="s">
        <v>509</v>
      </c>
      <c r="B310" s="97" t="s">
        <v>673</v>
      </c>
      <c r="C310" s="97" t="s">
        <v>699</v>
      </c>
      <c r="D310" s="97" t="s">
        <v>476</v>
      </c>
      <c r="E310" s="97" t="s">
        <v>510</v>
      </c>
      <c r="F310" s="107">
        <v>70.680000000000007</v>
      </c>
      <c r="G310" s="107">
        <v>70.349999999999994</v>
      </c>
      <c r="H310" s="113">
        <v>0.99533106960950746</v>
      </c>
      <c r="I310" s="98">
        <v>70.680000000000007</v>
      </c>
      <c r="J310" s="98">
        <v>70.354680000000002</v>
      </c>
      <c r="K310" s="99">
        <v>0.99539728353140922</v>
      </c>
    </row>
    <row r="311" spans="1:11" ht="25.5" x14ac:dyDescent="0.25">
      <c r="A311" s="96" t="s">
        <v>722</v>
      </c>
      <c r="B311" s="97" t="s">
        <v>673</v>
      </c>
      <c r="C311" s="97" t="s">
        <v>699</v>
      </c>
      <c r="D311" s="97" t="s">
        <v>723</v>
      </c>
      <c r="E311" s="97"/>
      <c r="F311" s="107">
        <v>200</v>
      </c>
      <c r="G311" s="107">
        <v>200</v>
      </c>
      <c r="H311" s="113">
        <v>1</v>
      </c>
      <c r="I311" s="98">
        <v>200</v>
      </c>
      <c r="J311" s="98">
        <v>200</v>
      </c>
      <c r="K311" s="99">
        <v>1</v>
      </c>
    </row>
    <row r="312" spans="1:11" x14ac:dyDescent="0.25">
      <c r="A312" s="96" t="s">
        <v>507</v>
      </c>
      <c r="B312" s="97" t="s">
        <v>673</v>
      </c>
      <c r="C312" s="97" t="s">
        <v>699</v>
      </c>
      <c r="D312" s="97" t="s">
        <v>723</v>
      </c>
      <c r="E312" s="97" t="s">
        <v>508</v>
      </c>
      <c r="F312" s="107">
        <v>200</v>
      </c>
      <c r="G312" s="107">
        <v>200</v>
      </c>
      <c r="H312" s="113">
        <v>1</v>
      </c>
      <c r="I312" s="98">
        <v>200</v>
      </c>
      <c r="J312" s="98">
        <v>200</v>
      </c>
      <c r="K312" s="99">
        <v>1</v>
      </c>
    </row>
    <row r="313" spans="1:11" ht="25.5" x14ac:dyDescent="0.25">
      <c r="A313" s="96" t="s">
        <v>724</v>
      </c>
      <c r="B313" s="97" t="s">
        <v>673</v>
      </c>
      <c r="C313" s="97" t="s">
        <v>699</v>
      </c>
      <c r="D313" s="97" t="s">
        <v>725</v>
      </c>
      <c r="E313" s="97"/>
      <c r="F313" s="107">
        <v>30</v>
      </c>
      <c r="G313" s="107">
        <v>16.489999999999998</v>
      </c>
      <c r="H313" s="113">
        <v>0.54966666666666664</v>
      </c>
      <c r="I313" s="98">
        <v>30</v>
      </c>
      <c r="J313" s="98">
        <v>16.489999999999998</v>
      </c>
      <c r="K313" s="99">
        <v>0.54966666666666664</v>
      </c>
    </row>
    <row r="314" spans="1:11" x14ac:dyDescent="0.25">
      <c r="A314" s="96" t="s">
        <v>507</v>
      </c>
      <c r="B314" s="97" t="s">
        <v>673</v>
      </c>
      <c r="C314" s="97" t="s">
        <v>699</v>
      </c>
      <c r="D314" s="97" t="s">
        <v>725</v>
      </c>
      <c r="E314" s="97" t="s">
        <v>508</v>
      </c>
      <c r="F314" s="107">
        <v>15</v>
      </c>
      <c r="G314" s="107">
        <v>14.79</v>
      </c>
      <c r="H314" s="113">
        <v>0.98599999999999999</v>
      </c>
      <c r="I314" s="98">
        <v>15</v>
      </c>
      <c r="J314" s="98">
        <v>14.79</v>
      </c>
      <c r="K314" s="99">
        <v>0.98599999999999999</v>
      </c>
    </row>
    <row r="315" spans="1:11" x14ac:dyDescent="0.25">
      <c r="A315" s="96" t="s">
        <v>509</v>
      </c>
      <c r="B315" s="97" t="s">
        <v>673</v>
      </c>
      <c r="C315" s="97" t="s">
        <v>699</v>
      </c>
      <c r="D315" s="97" t="s">
        <v>725</v>
      </c>
      <c r="E315" s="97" t="s">
        <v>510</v>
      </c>
      <c r="F315" s="107">
        <v>15</v>
      </c>
      <c r="G315" s="107">
        <v>1.7</v>
      </c>
      <c r="H315" s="113">
        <v>0.11333333333333333</v>
      </c>
      <c r="I315" s="98">
        <v>15</v>
      </c>
      <c r="J315" s="98">
        <v>1.7</v>
      </c>
      <c r="K315" s="99">
        <v>0.11333333333333333</v>
      </c>
    </row>
    <row r="316" spans="1:11" x14ac:dyDescent="0.25">
      <c r="A316" s="96" t="s">
        <v>541</v>
      </c>
      <c r="B316" s="97" t="s">
        <v>673</v>
      </c>
      <c r="C316" s="97" t="s">
        <v>699</v>
      </c>
      <c r="D316" s="97" t="s">
        <v>542</v>
      </c>
      <c r="E316" s="97"/>
      <c r="F316" s="107">
        <v>33.799999999999997</v>
      </c>
      <c r="G316" s="107">
        <v>0</v>
      </c>
      <c r="H316" s="113">
        <v>0</v>
      </c>
      <c r="I316" s="98">
        <v>33.803820000000002</v>
      </c>
      <c r="J316" s="98">
        <v>0</v>
      </c>
      <c r="K316" s="99">
        <v>0</v>
      </c>
    </row>
    <row r="317" spans="1:11" x14ac:dyDescent="0.25">
      <c r="A317" s="96" t="s">
        <v>507</v>
      </c>
      <c r="B317" s="97" t="s">
        <v>673</v>
      </c>
      <c r="C317" s="97" t="s">
        <v>699</v>
      </c>
      <c r="D317" s="97" t="s">
        <v>542</v>
      </c>
      <c r="E317" s="97" t="s">
        <v>508</v>
      </c>
      <c r="F317" s="107">
        <v>33.799999999999997</v>
      </c>
      <c r="G317" s="107">
        <v>0</v>
      </c>
      <c r="H317" s="113">
        <v>0</v>
      </c>
      <c r="I317" s="98">
        <v>33.803820000000002</v>
      </c>
      <c r="J317" s="98">
        <v>0</v>
      </c>
      <c r="K317" s="99">
        <v>0</v>
      </c>
    </row>
    <row r="318" spans="1:11" ht="25.5" x14ac:dyDescent="0.25">
      <c r="A318" s="96" t="s">
        <v>726</v>
      </c>
      <c r="B318" s="97" t="s">
        <v>673</v>
      </c>
      <c r="C318" s="97" t="s">
        <v>727</v>
      </c>
      <c r="D318" s="97"/>
      <c r="E318" s="97"/>
      <c r="F318" s="107">
        <v>70.900000000000006</v>
      </c>
      <c r="G318" s="107">
        <v>5.88</v>
      </c>
      <c r="H318" s="113">
        <v>8.2933709449929477E-2</v>
      </c>
      <c r="I318" s="98">
        <v>70.900000000000006</v>
      </c>
      <c r="J318" s="98">
        <v>5.8760000000000003</v>
      </c>
      <c r="K318" s="99">
        <v>8.2877291960507762E-2</v>
      </c>
    </row>
    <row r="319" spans="1:11" ht="25.5" x14ac:dyDescent="0.25">
      <c r="A319" s="96" t="s">
        <v>728</v>
      </c>
      <c r="B319" s="97" t="s">
        <v>673</v>
      </c>
      <c r="C319" s="97" t="s">
        <v>727</v>
      </c>
      <c r="D319" s="97" t="s">
        <v>729</v>
      </c>
      <c r="E319" s="97"/>
      <c r="F319" s="107">
        <v>70.900000000000006</v>
      </c>
      <c r="G319" s="107">
        <v>5.88</v>
      </c>
      <c r="H319" s="113">
        <v>8.2933709449929477E-2</v>
      </c>
      <c r="I319" s="98">
        <v>70.900000000000006</v>
      </c>
      <c r="J319" s="98">
        <v>5.8760000000000003</v>
      </c>
      <c r="K319" s="99">
        <v>8.2877291960507762E-2</v>
      </c>
    </row>
    <row r="320" spans="1:11" x14ac:dyDescent="0.25">
      <c r="A320" s="96" t="s">
        <v>507</v>
      </c>
      <c r="B320" s="97" t="s">
        <v>673</v>
      </c>
      <c r="C320" s="97" t="s">
        <v>727</v>
      </c>
      <c r="D320" s="97" t="s">
        <v>729</v>
      </c>
      <c r="E320" s="97" t="s">
        <v>508</v>
      </c>
      <c r="F320" s="107">
        <v>12.4</v>
      </c>
      <c r="G320" s="107"/>
      <c r="H320" s="113">
        <v>0</v>
      </c>
      <c r="I320" s="98">
        <v>12.4</v>
      </c>
      <c r="J320" s="98">
        <v>0</v>
      </c>
      <c r="K320" s="99">
        <v>0</v>
      </c>
    </row>
    <row r="321" spans="1:11" x14ac:dyDescent="0.25">
      <c r="A321" s="96" t="s">
        <v>509</v>
      </c>
      <c r="B321" s="97" t="s">
        <v>673</v>
      </c>
      <c r="C321" s="97" t="s">
        <v>727</v>
      </c>
      <c r="D321" s="97" t="s">
        <v>729</v>
      </c>
      <c r="E321" s="97" t="s">
        <v>510</v>
      </c>
      <c r="F321" s="107">
        <v>58.5</v>
      </c>
      <c r="G321" s="107">
        <v>5.88</v>
      </c>
      <c r="H321" s="113">
        <v>0.10051282051282051</v>
      </c>
      <c r="I321" s="98">
        <v>58.5</v>
      </c>
      <c r="J321" s="98">
        <v>5.8760000000000003</v>
      </c>
      <c r="K321" s="99">
        <v>0.10044444444444445</v>
      </c>
    </row>
    <row r="322" spans="1:11" x14ac:dyDescent="0.25">
      <c r="A322" s="96" t="s">
        <v>449</v>
      </c>
      <c r="B322" s="97" t="s">
        <v>673</v>
      </c>
      <c r="C322" s="97" t="s">
        <v>450</v>
      </c>
      <c r="D322" s="97"/>
      <c r="E322" s="97"/>
      <c r="F322" s="107">
        <v>1748.28</v>
      </c>
      <c r="G322" s="107">
        <v>1451</v>
      </c>
      <c r="H322" s="113">
        <v>0.82995858786922005</v>
      </c>
      <c r="I322" s="98">
        <v>1748.28</v>
      </c>
      <c r="J322" s="98">
        <v>1451.0005000000001</v>
      </c>
      <c r="K322" s="99">
        <v>0.82995887386459832</v>
      </c>
    </row>
    <row r="323" spans="1:11" ht="25.5" x14ac:dyDescent="0.25">
      <c r="A323" s="96" t="s">
        <v>455</v>
      </c>
      <c r="B323" s="97" t="s">
        <v>673</v>
      </c>
      <c r="C323" s="97" t="s">
        <v>450</v>
      </c>
      <c r="D323" s="97" t="s">
        <v>456</v>
      </c>
      <c r="E323" s="97"/>
      <c r="F323" s="107">
        <v>530.83999999999992</v>
      </c>
      <c r="G323" s="107">
        <v>530.83999999999992</v>
      </c>
      <c r="H323" s="113">
        <v>1</v>
      </c>
      <c r="I323" s="98">
        <v>530.84</v>
      </c>
      <c r="J323" s="98">
        <v>530.84</v>
      </c>
      <c r="K323" s="99">
        <v>1</v>
      </c>
    </row>
    <row r="324" spans="1:11" x14ac:dyDescent="0.25">
      <c r="A324" s="96" t="s">
        <v>507</v>
      </c>
      <c r="B324" s="97" t="s">
        <v>673</v>
      </c>
      <c r="C324" s="97" t="s">
        <v>450</v>
      </c>
      <c r="D324" s="97" t="s">
        <v>456</v>
      </c>
      <c r="E324" s="97" t="s">
        <v>508</v>
      </c>
      <c r="F324" s="107">
        <v>186</v>
      </c>
      <c r="G324" s="107">
        <v>186</v>
      </c>
      <c r="H324" s="113">
        <v>1</v>
      </c>
      <c r="I324" s="98">
        <v>186</v>
      </c>
      <c r="J324" s="98">
        <v>186</v>
      </c>
      <c r="K324" s="99">
        <v>1</v>
      </c>
    </row>
    <row r="325" spans="1:11" x14ac:dyDescent="0.25">
      <c r="A325" s="96" t="s">
        <v>509</v>
      </c>
      <c r="B325" s="97" t="s">
        <v>673</v>
      </c>
      <c r="C325" s="97" t="s">
        <v>450</v>
      </c>
      <c r="D325" s="97" t="s">
        <v>456</v>
      </c>
      <c r="E325" s="97" t="s">
        <v>510</v>
      </c>
      <c r="F325" s="107">
        <v>344.84</v>
      </c>
      <c r="G325" s="107">
        <v>344.84</v>
      </c>
      <c r="H325" s="113">
        <v>1</v>
      </c>
      <c r="I325" s="98">
        <v>344.84</v>
      </c>
      <c r="J325" s="98">
        <v>344.84</v>
      </c>
      <c r="K325" s="99">
        <v>1</v>
      </c>
    </row>
    <row r="326" spans="1:11" x14ac:dyDescent="0.25">
      <c r="A326" s="96" t="s">
        <v>457</v>
      </c>
      <c r="B326" s="97" t="s">
        <v>673</v>
      </c>
      <c r="C326" s="97" t="s">
        <v>450</v>
      </c>
      <c r="D326" s="97" t="s">
        <v>458</v>
      </c>
      <c r="E326" s="97"/>
      <c r="F326" s="107">
        <v>1145.44</v>
      </c>
      <c r="G326" s="107">
        <v>920.16</v>
      </c>
      <c r="H326" s="113">
        <v>0.803324486660148</v>
      </c>
      <c r="I326" s="98">
        <v>1145.44</v>
      </c>
      <c r="J326" s="98">
        <v>920.16049999999996</v>
      </c>
      <c r="K326" s="99">
        <v>0.80332492317362758</v>
      </c>
    </row>
    <row r="327" spans="1:11" x14ac:dyDescent="0.25">
      <c r="A327" s="96" t="s">
        <v>507</v>
      </c>
      <c r="B327" s="97" t="s">
        <v>673</v>
      </c>
      <c r="C327" s="97" t="s">
        <v>450</v>
      </c>
      <c r="D327" s="97" t="s">
        <v>458</v>
      </c>
      <c r="E327" s="97" t="s">
        <v>508</v>
      </c>
      <c r="F327" s="107">
        <v>527.63</v>
      </c>
      <c r="G327" s="107">
        <v>402.76</v>
      </c>
      <c r="H327" s="113">
        <v>0.7633379451509581</v>
      </c>
      <c r="I327" s="98">
        <v>527.62900000000002</v>
      </c>
      <c r="J327" s="98">
        <v>402.75900000000001</v>
      </c>
      <c r="K327" s="99">
        <v>0.76333749661220285</v>
      </c>
    </row>
    <row r="328" spans="1:11" x14ac:dyDescent="0.25">
      <c r="A328" s="96" t="s">
        <v>509</v>
      </c>
      <c r="B328" s="97" t="s">
        <v>673</v>
      </c>
      <c r="C328" s="97" t="s">
        <v>450</v>
      </c>
      <c r="D328" s="97" t="s">
        <v>458</v>
      </c>
      <c r="E328" s="97" t="s">
        <v>510</v>
      </c>
      <c r="F328" s="107">
        <v>617.80999999999995</v>
      </c>
      <c r="G328" s="107">
        <v>517.4</v>
      </c>
      <c r="H328" s="113">
        <v>0.83747430439779225</v>
      </c>
      <c r="I328" s="98">
        <v>617.81100000000004</v>
      </c>
      <c r="J328" s="98">
        <v>517.40150000000006</v>
      </c>
      <c r="K328" s="99">
        <v>0.83747537677380302</v>
      </c>
    </row>
    <row r="329" spans="1:11" x14ac:dyDescent="0.25">
      <c r="A329" s="96" t="s">
        <v>730</v>
      </c>
      <c r="B329" s="97" t="s">
        <v>673</v>
      </c>
      <c r="C329" s="97" t="s">
        <v>450</v>
      </c>
      <c r="D329" s="97" t="s">
        <v>731</v>
      </c>
      <c r="E329" s="97"/>
      <c r="F329" s="107">
        <v>72</v>
      </c>
      <c r="G329" s="107">
        <v>0</v>
      </c>
      <c r="H329" s="113">
        <v>0</v>
      </c>
      <c r="I329" s="98">
        <v>72</v>
      </c>
      <c r="J329" s="98">
        <v>0</v>
      </c>
      <c r="K329" s="99">
        <v>0</v>
      </c>
    </row>
    <row r="330" spans="1:11" x14ac:dyDescent="0.25">
      <c r="A330" s="96" t="s">
        <v>509</v>
      </c>
      <c r="B330" s="97" t="s">
        <v>673</v>
      </c>
      <c r="C330" s="97" t="s">
        <v>450</v>
      </c>
      <c r="D330" s="97" t="s">
        <v>731</v>
      </c>
      <c r="E330" s="97" t="s">
        <v>510</v>
      </c>
      <c r="F330" s="107">
        <v>72</v>
      </c>
      <c r="G330" s="107">
        <v>0</v>
      </c>
      <c r="H330" s="113">
        <v>0</v>
      </c>
      <c r="I330" s="98">
        <v>72</v>
      </c>
      <c r="J330" s="98">
        <v>0</v>
      </c>
      <c r="K330" s="99">
        <v>0</v>
      </c>
    </row>
    <row r="331" spans="1:11" x14ac:dyDescent="0.25">
      <c r="A331" s="96" t="s">
        <v>732</v>
      </c>
      <c r="B331" s="97" t="s">
        <v>673</v>
      </c>
      <c r="C331" s="97" t="s">
        <v>733</v>
      </c>
      <c r="D331" s="97"/>
      <c r="E331" s="97"/>
      <c r="F331" s="107">
        <v>7666.4000000000005</v>
      </c>
      <c r="G331" s="107">
        <v>7131.13</v>
      </c>
      <c r="H331" s="113">
        <v>0.93017974538244808</v>
      </c>
      <c r="I331" s="98">
        <v>7666.3980000000001</v>
      </c>
      <c r="J331" s="98">
        <v>7131.1285799999996</v>
      </c>
      <c r="K331" s="99">
        <v>0.93017980282265544</v>
      </c>
    </row>
    <row r="332" spans="1:11" ht="25.5" x14ac:dyDescent="0.25">
      <c r="A332" s="96" t="s">
        <v>679</v>
      </c>
      <c r="B332" s="97" t="s">
        <v>673</v>
      </c>
      <c r="C332" s="97" t="s">
        <v>733</v>
      </c>
      <c r="D332" s="97" t="s">
        <v>734</v>
      </c>
      <c r="E332" s="97"/>
      <c r="F332" s="107">
        <v>4344.8500000000004</v>
      </c>
      <c r="G332" s="107">
        <v>4030.4</v>
      </c>
      <c r="H332" s="113">
        <v>0.92762696065456796</v>
      </c>
      <c r="I332" s="98">
        <v>4344.8500000000004</v>
      </c>
      <c r="J332" s="98">
        <v>4030.39734</v>
      </c>
      <c r="K332" s="99">
        <v>0.92762634843550407</v>
      </c>
    </row>
    <row r="333" spans="1:11" ht="51" x14ac:dyDescent="0.25">
      <c r="A333" s="96" t="s">
        <v>691</v>
      </c>
      <c r="B333" s="97" t="s">
        <v>673</v>
      </c>
      <c r="C333" s="97" t="s">
        <v>733</v>
      </c>
      <c r="D333" s="97" t="s">
        <v>734</v>
      </c>
      <c r="E333" s="97" t="s">
        <v>692</v>
      </c>
      <c r="F333" s="107">
        <v>4344.8500000000004</v>
      </c>
      <c r="G333" s="107">
        <v>4030.4</v>
      </c>
      <c r="H333" s="113">
        <v>0.92762696065456796</v>
      </c>
      <c r="I333" s="98">
        <v>4344.8500000000004</v>
      </c>
      <c r="J333" s="98">
        <v>4030.39734</v>
      </c>
      <c r="K333" s="99">
        <v>0.92762634843550407</v>
      </c>
    </row>
    <row r="334" spans="1:11" ht="25.5" x14ac:dyDescent="0.25">
      <c r="A334" s="96" t="s">
        <v>735</v>
      </c>
      <c r="B334" s="97" t="s">
        <v>673</v>
      </c>
      <c r="C334" s="97" t="s">
        <v>733</v>
      </c>
      <c r="D334" s="97" t="s">
        <v>736</v>
      </c>
      <c r="E334" s="97"/>
      <c r="F334" s="107">
        <v>25.9</v>
      </c>
      <c r="G334" s="107">
        <v>0</v>
      </c>
      <c r="H334" s="113">
        <v>0</v>
      </c>
      <c r="I334" s="98">
        <v>25.9</v>
      </c>
      <c r="J334" s="98">
        <v>0</v>
      </c>
      <c r="K334" s="99">
        <v>0</v>
      </c>
    </row>
    <row r="335" spans="1:11" x14ac:dyDescent="0.25">
      <c r="A335" s="96" t="s">
        <v>507</v>
      </c>
      <c r="B335" s="97" t="s">
        <v>673</v>
      </c>
      <c r="C335" s="97" t="s">
        <v>733</v>
      </c>
      <c r="D335" s="97" t="s">
        <v>736</v>
      </c>
      <c r="E335" s="97" t="s">
        <v>508</v>
      </c>
      <c r="F335" s="107">
        <v>25.9</v>
      </c>
      <c r="G335" s="107">
        <v>0</v>
      </c>
      <c r="H335" s="113">
        <v>0</v>
      </c>
      <c r="I335" s="98">
        <v>25.9</v>
      </c>
      <c r="J335" s="98">
        <v>0</v>
      </c>
      <c r="K335" s="99">
        <v>0</v>
      </c>
    </row>
    <row r="336" spans="1:11" ht="25.5" x14ac:dyDescent="0.25">
      <c r="A336" s="96" t="s">
        <v>679</v>
      </c>
      <c r="B336" s="97" t="s">
        <v>673</v>
      </c>
      <c r="C336" s="97" t="s">
        <v>733</v>
      </c>
      <c r="D336" s="97" t="s">
        <v>737</v>
      </c>
      <c r="E336" s="97"/>
      <c r="F336" s="107">
        <v>2064.5500000000002</v>
      </c>
      <c r="G336" s="107">
        <v>2015.59</v>
      </c>
      <c r="H336" s="113">
        <v>0.97628538906783546</v>
      </c>
      <c r="I336" s="98">
        <v>2064.5500000000002</v>
      </c>
      <c r="J336" s="98">
        <v>2015.5934400000001</v>
      </c>
      <c r="K336" s="99">
        <v>0.97628705529049919</v>
      </c>
    </row>
    <row r="337" spans="1:11" ht="51" x14ac:dyDescent="0.25">
      <c r="A337" s="96" t="s">
        <v>691</v>
      </c>
      <c r="B337" s="97" t="s">
        <v>673</v>
      </c>
      <c r="C337" s="97" t="s">
        <v>733</v>
      </c>
      <c r="D337" s="97" t="s">
        <v>737</v>
      </c>
      <c r="E337" s="97" t="s">
        <v>692</v>
      </c>
      <c r="F337" s="107">
        <v>2064.5500000000002</v>
      </c>
      <c r="G337" s="107">
        <v>2015.59</v>
      </c>
      <c r="H337" s="113">
        <v>0.97628538906783546</v>
      </c>
      <c r="I337" s="98">
        <v>2064.5500000000002</v>
      </c>
      <c r="J337" s="98">
        <v>2015.5934400000001</v>
      </c>
      <c r="K337" s="99">
        <v>0.97628705529049919</v>
      </c>
    </row>
    <row r="338" spans="1:11" ht="25.5" x14ac:dyDescent="0.25">
      <c r="A338" s="96" t="s">
        <v>738</v>
      </c>
      <c r="B338" s="97" t="s">
        <v>673</v>
      </c>
      <c r="C338" s="97" t="s">
        <v>733</v>
      </c>
      <c r="D338" s="97" t="s">
        <v>739</v>
      </c>
      <c r="E338" s="97"/>
      <c r="F338" s="107">
        <v>55.08</v>
      </c>
      <c r="G338" s="107">
        <v>0</v>
      </c>
      <c r="H338" s="113">
        <v>0</v>
      </c>
      <c r="I338" s="98">
        <v>55.081000000000003</v>
      </c>
      <c r="J338" s="98">
        <v>0</v>
      </c>
      <c r="K338" s="99">
        <v>0</v>
      </c>
    </row>
    <row r="339" spans="1:11" x14ac:dyDescent="0.25">
      <c r="A339" s="96" t="s">
        <v>507</v>
      </c>
      <c r="B339" s="97" t="s">
        <v>673</v>
      </c>
      <c r="C339" s="97" t="s">
        <v>733</v>
      </c>
      <c r="D339" s="97" t="s">
        <v>739</v>
      </c>
      <c r="E339" s="97" t="s">
        <v>508</v>
      </c>
      <c r="F339" s="107">
        <v>55.08</v>
      </c>
      <c r="G339" s="107">
        <v>0</v>
      </c>
      <c r="H339" s="113">
        <v>0</v>
      </c>
      <c r="I339" s="98">
        <v>55.081000000000003</v>
      </c>
      <c r="J339" s="98">
        <v>0</v>
      </c>
      <c r="K339" s="99">
        <v>0</v>
      </c>
    </row>
    <row r="340" spans="1:11" ht="25.5" x14ac:dyDescent="0.25">
      <c r="A340" s="96" t="s">
        <v>740</v>
      </c>
      <c r="B340" s="97" t="s">
        <v>673</v>
      </c>
      <c r="C340" s="97" t="s">
        <v>733</v>
      </c>
      <c r="D340" s="97" t="s">
        <v>741</v>
      </c>
      <c r="E340" s="97"/>
      <c r="F340" s="107">
        <v>500</v>
      </c>
      <c r="G340" s="107">
        <v>500</v>
      </c>
      <c r="H340" s="113">
        <v>1</v>
      </c>
      <c r="I340" s="98">
        <v>500</v>
      </c>
      <c r="J340" s="98">
        <v>499.995</v>
      </c>
      <c r="K340" s="99">
        <v>0.99999000000000005</v>
      </c>
    </row>
    <row r="341" spans="1:11" x14ac:dyDescent="0.25">
      <c r="A341" s="96" t="s">
        <v>507</v>
      </c>
      <c r="B341" s="97" t="s">
        <v>673</v>
      </c>
      <c r="C341" s="97" t="s">
        <v>733</v>
      </c>
      <c r="D341" s="97" t="s">
        <v>741</v>
      </c>
      <c r="E341" s="97" t="s">
        <v>508</v>
      </c>
      <c r="F341" s="107">
        <v>500</v>
      </c>
      <c r="G341" s="107">
        <v>500</v>
      </c>
      <c r="H341" s="113">
        <v>1</v>
      </c>
      <c r="I341" s="98">
        <v>500</v>
      </c>
      <c r="J341" s="98">
        <v>499.995</v>
      </c>
      <c r="K341" s="99">
        <v>0.99999000000000005</v>
      </c>
    </row>
    <row r="342" spans="1:11" ht="25.5" x14ac:dyDescent="0.25">
      <c r="A342" s="96" t="s">
        <v>742</v>
      </c>
      <c r="B342" s="97" t="s">
        <v>673</v>
      </c>
      <c r="C342" s="97" t="s">
        <v>733</v>
      </c>
      <c r="D342" s="97" t="s">
        <v>743</v>
      </c>
      <c r="E342" s="97"/>
      <c r="F342" s="107">
        <v>183.72</v>
      </c>
      <c r="G342" s="107">
        <v>183.66</v>
      </c>
      <c r="H342" s="113">
        <v>0.99967341606792948</v>
      </c>
      <c r="I342" s="98">
        <v>183.71700000000001</v>
      </c>
      <c r="J342" s="98">
        <v>183.65950000000001</v>
      </c>
      <c r="K342" s="99">
        <v>0.99968701862103126</v>
      </c>
    </row>
    <row r="343" spans="1:11" x14ac:dyDescent="0.25">
      <c r="A343" s="96" t="s">
        <v>507</v>
      </c>
      <c r="B343" s="97" t="s">
        <v>673</v>
      </c>
      <c r="C343" s="97" t="s">
        <v>733</v>
      </c>
      <c r="D343" s="97" t="s">
        <v>743</v>
      </c>
      <c r="E343" s="97" t="s">
        <v>508</v>
      </c>
      <c r="F343" s="107">
        <v>183.72</v>
      </c>
      <c r="G343" s="107">
        <v>183.66</v>
      </c>
      <c r="H343" s="113">
        <v>0.99967341606792948</v>
      </c>
      <c r="I343" s="98">
        <v>183.71700000000001</v>
      </c>
      <c r="J343" s="98">
        <v>183.65950000000001</v>
      </c>
      <c r="K343" s="99">
        <v>0.99968701862103126</v>
      </c>
    </row>
    <row r="344" spans="1:11" ht="25.5" x14ac:dyDescent="0.25">
      <c r="A344" s="96" t="s">
        <v>744</v>
      </c>
      <c r="B344" s="97" t="s">
        <v>673</v>
      </c>
      <c r="C344" s="97" t="s">
        <v>733</v>
      </c>
      <c r="D344" s="97" t="s">
        <v>745</v>
      </c>
      <c r="E344" s="97"/>
      <c r="F344" s="107">
        <v>70</v>
      </c>
      <c r="G344" s="107">
        <v>34.39</v>
      </c>
      <c r="H344" s="113">
        <v>0.49128571428571427</v>
      </c>
      <c r="I344" s="98">
        <v>70</v>
      </c>
      <c r="J344" s="98">
        <v>34.390300000000003</v>
      </c>
      <c r="K344" s="99">
        <v>0.49129</v>
      </c>
    </row>
    <row r="345" spans="1:11" x14ac:dyDescent="0.25">
      <c r="A345" s="96" t="s">
        <v>507</v>
      </c>
      <c r="B345" s="97" t="s">
        <v>673</v>
      </c>
      <c r="C345" s="97" t="s">
        <v>733</v>
      </c>
      <c r="D345" s="97" t="s">
        <v>745</v>
      </c>
      <c r="E345" s="97" t="s">
        <v>508</v>
      </c>
      <c r="F345" s="107">
        <v>70</v>
      </c>
      <c r="G345" s="107">
        <v>34.39</v>
      </c>
      <c r="H345" s="113">
        <v>0.49128571428571427</v>
      </c>
      <c r="I345" s="98">
        <v>70</v>
      </c>
      <c r="J345" s="98">
        <v>34.390300000000003</v>
      </c>
      <c r="K345" s="99">
        <v>0.49129</v>
      </c>
    </row>
    <row r="346" spans="1:11" ht="25.5" x14ac:dyDescent="0.25">
      <c r="A346" s="96" t="s">
        <v>707</v>
      </c>
      <c r="B346" s="97" t="s">
        <v>673</v>
      </c>
      <c r="C346" s="97" t="s">
        <v>733</v>
      </c>
      <c r="D346" s="97" t="s">
        <v>746</v>
      </c>
      <c r="E346" s="97"/>
      <c r="F346" s="107">
        <v>422.3</v>
      </c>
      <c r="G346" s="107">
        <v>367.09000000000003</v>
      </c>
      <c r="H346" s="113">
        <v>0.86926355671323707</v>
      </c>
      <c r="I346" s="98">
        <v>422.3</v>
      </c>
      <c r="J346" s="98">
        <v>367.09300000000002</v>
      </c>
      <c r="K346" s="99">
        <v>0.8692706606677717</v>
      </c>
    </row>
    <row r="347" spans="1:11" x14ac:dyDescent="0.25">
      <c r="A347" s="96" t="s">
        <v>507</v>
      </c>
      <c r="B347" s="97" t="s">
        <v>673</v>
      </c>
      <c r="C347" s="97" t="s">
        <v>733</v>
      </c>
      <c r="D347" s="97" t="s">
        <v>746</v>
      </c>
      <c r="E347" s="97" t="s">
        <v>508</v>
      </c>
      <c r="F347" s="107">
        <v>227.3</v>
      </c>
      <c r="G347" s="107">
        <v>172.47</v>
      </c>
      <c r="H347" s="113">
        <v>0.75877694676638796</v>
      </c>
      <c r="I347" s="98">
        <v>227.3</v>
      </c>
      <c r="J347" s="98">
        <v>172.47399999999999</v>
      </c>
      <c r="K347" s="99">
        <v>0.75879454465464147</v>
      </c>
    </row>
    <row r="348" spans="1:11" x14ac:dyDescent="0.25">
      <c r="A348" s="96" t="s">
        <v>509</v>
      </c>
      <c r="B348" s="97" t="s">
        <v>673</v>
      </c>
      <c r="C348" s="97" t="s">
        <v>733</v>
      </c>
      <c r="D348" s="97" t="s">
        <v>746</v>
      </c>
      <c r="E348" s="97" t="s">
        <v>510</v>
      </c>
      <c r="F348" s="107">
        <v>195</v>
      </c>
      <c r="G348" s="107">
        <v>194.62</v>
      </c>
      <c r="H348" s="113">
        <v>0.99805128205128213</v>
      </c>
      <c r="I348" s="98">
        <v>195</v>
      </c>
      <c r="J348" s="98">
        <v>194.619</v>
      </c>
      <c r="K348" s="99">
        <v>0.99804615384615381</v>
      </c>
    </row>
    <row r="349" spans="1:11" x14ac:dyDescent="0.25">
      <c r="A349" s="96" t="s">
        <v>747</v>
      </c>
      <c r="B349" s="97" t="s">
        <v>673</v>
      </c>
      <c r="C349" s="97" t="s">
        <v>748</v>
      </c>
      <c r="D349" s="97"/>
      <c r="E349" s="97"/>
      <c r="F349" s="107">
        <v>5222.8500000000004</v>
      </c>
      <c r="G349" s="107">
        <v>5222.6600000000008</v>
      </c>
      <c r="H349" s="113">
        <v>0.9999636213944495</v>
      </c>
      <c r="I349" s="98">
        <v>5222.8500000000004</v>
      </c>
      <c r="J349" s="98">
        <v>5222.6586299999999</v>
      </c>
      <c r="K349" s="99">
        <v>0.99996335908555678</v>
      </c>
    </row>
    <row r="350" spans="1:11" ht="38.25" x14ac:dyDescent="0.25">
      <c r="A350" s="96" t="s">
        <v>749</v>
      </c>
      <c r="B350" s="97" t="s">
        <v>673</v>
      </c>
      <c r="C350" s="97" t="s">
        <v>748</v>
      </c>
      <c r="D350" s="97" t="s">
        <v>750</v>
      </c>
      <c r="E350" s="97"/>
      <c r="F350" s="107">
        <v>5196.8100000000004</v>
      </c>
      <c r="G350" s="107">
        <v>5196.8100000000004</v>
      </c>
      <c r="H350" s="113">
        <v>1</v>
      </c>
      <c r="I350" s="98">
        <v>5196.8100000000004</v>
      </c>
      <c r="J350" s="98">
        <v>5196.8100000000004</v>
      </c>
      <c r="K350" s="99">
        <v>1</v>
      </c>
    </row>
    <row r="351" spans="1:11" ht="51" x14ac:dyDescent="0.25">
      <c r="A351" s="96" t="s">
        <v>691</v>
      </c>
      <c r="B351" s="97" t="s">
        <v>673</v>
      </c>
      <c r="C351" s="97" t="s">
        <v>748</v>
      </c>
      <c r="D351" s="97" t="s">
        <v>750</v>
      </c>
      <c r="E351" s="97" t="s">
        <v>692</v>
      </c>
      <c r="F351" s="107">
        <v>5196.8100000000004</v>
      </c>
      <c r="G351" s="107">
        <v>5196.8100000000004</v>
      </c>
      <c r="H351" s="113">
        <v>1</v>
      </c>
      <c r="I351" s="98">
        <v>5196.8100000000004</v>
      </c>
      <c r="J351" s="98">
        <v>5196.8100000000004</v>
      </c>
      <c r="K351" s="99">
        <v>1</v>
      </c>
    </row>
    <row r="352" spans="1:11" x14ac:dyDescent="0.25">
      <c r="A352" s="96" t="s">
        <v>475</v>
      </c>
      <c r="B352" s="97" t="s">
        <v>673</v>
      </c>
      <c r="C352" s="97" t="s">
        <v>748</v>
      </c>
      <c r="D352" s="97" t="s">
        <v>476</v>
      </c>
      <c r="E352" s="97"/>
      <c r="F352" s="107">
        <v>26.04</v>
      </c>
      <c r="G352" s="107">
        <v>25.85</v>
      </c>
      <c r="H352" s="113">
        <v>0.9927035330261138</v>
      </c>
      <c r="I352" s="98">
        <v>26.04</v>
      </c>
      <c r="J352" s="98">
        <v>25.84863</v>
      </c>
      <c r="K352" s="99">
        <v>0.99265092165898616</v>
      </c>
    </row>
    <row r="353" spans="1:11" x14ac:dyDescent="0.25">
      <c r="A353" s="96" t="s">
        <v>507</v>
      </c>
      <c r="B353" s="97" t="s">
        <v>673</v>
      </c>
      <c r="C353" s="97" t="s">
        <v>748</v>
      </c>
      <c r="D353" s="97" t="s">
        <v>476</v>
      </c>
      <c r="E353" s="97" t="s">
        <v>508</v>
      </c>
      <c r="F353" s="107">
        <v>26.04</v>
      </c>
      <c r="G353" s="107">
        <v>25.85</v>
      </c>
      <c r="H353" s="113">
        <v>0.9927035330261138</v>
      </c>
      <c r="I353" s="98">
        <v>26.04</v>
      </c>
      <c r="J353" s="98">
        <v>25.84863</v>
      </c>
      <c r="K353" s="99">
        <v>0.99265092165898616</v>
      </c>
    </row>
    <row r="354" spans="1:11" x14ac:dyDescent="0.25">
      <c r="A354" s="96" t="s">
        <v>501</v>
      </c>
      <c r="B354" s="97" t="s">
        <v>673</v>
      </c>
      <c r="C354" s="97" t="s">
        <v>502</v>
      </c>
      <c r="D354" s="97"/>
      <c r="E354" s="97"/>
      <c r="F354" s="107">
        <v>186.15</v>
      </c>
      <c r="G354" s="107">
        <v>186.15</v>
      </c>
      <c r="H354" s="113">
        <v>1</v>
      </c>
      <c r="I354" s="98">
        <v>186.15</v>
      </c>
      <c r="J354" s="98">
        <v>186.15</v>
      </c>
      <c r="K354" s="99">
        <v>1</v>
      </c>
    </row>
    <row r="355" spans="1:11" ht="38.25" x14ac:dyDescent="0.25">
      <c r="A355" s="96" t="s">
        <v>503</v>
      </c>
      <c r="B355" s="97" t="s">
        <v>673</v>
      </c>
      <c r="C355" s="97" t="s">
        <v>502</v>
      </c>
      <c r="D355" s="97" t="s">
        <v>504</v>
      </c>
      <c r="E355" s="97"/>
      <c r="F355" s="107">
        <v>186.15</v>
      </c>
      <c r="G355" s="107">
        <v>186.15</v>
      </c>
      <c r="H355" s="113">
        <v>1</v>
      </c>
      <c r="I355" s="98">
        <v>186.15</v>
      </c>
      <c r="J355" s="98">
        <v>186.15</v>
      </c>
      <c r="K355" s="99">
        <v>1</v>
      </c>
    </row>
    <row r="356" spans="1:11" x14ac:dyDescent="0.25">
      <c r="A356" s="96" t="s">
        <v>507</v>
      </c>
      <c r="B356" s="97" t="s">
        <v>673</v>
      </c>
      <c r="C356" s="97" t="s">
        <v>502</v>
      </c>
      <c r="D356" s="97" t="s">
        <v>504</v>
      </c>
      <c r="E356" s="97" t="s">
        <v>508</v>
      </c>
      <c r="F356" s="107">
        <v>69.150000000000006</v>
      </c>
      <c r="G356" s="107">
        <v>69.150000000000006</v>
      </c>
      <c r="H356" s="113">
        <v>1</v>
      </c>
      <c r="I356" s="98">
        <v>69.150000000000006</v>
      </c>
      <c r="J356" s="98">
        <v>69.150000000000006</v>
      </c>
      <c r="K356" s="99">
        <v>1</v>
      </c>
    </row>
    <row r="357" spans="1:11" x14ac:dyDescent="0.25">
      <c r="A357" s="96" t="s">
        <v>509</v>
      </c>
      <c r="B357" s="97" t="s">
        <v>673</v>
      </c>
      <c r="C357" s="97" t="s">
        <v>502</v>
      </c>
      <c r="D357" s="97" t="s">
        <v>504</v>
      </c>
      <c r="E357" s="97" t="s">
        <v>510</v>
      </c>
      <c r="F357" s="107">
        <v>117</v>
      </c>
      <c r="G357" s="107">
        <v>117</v>
      </c>
      <c r="H357" s="113">
        <v>1</v>
      </c>
      <c r="I357" s="98">
        <v>117</v>
      </c>
      <c r="J357" s="98">
        <v>117</v>
      </c>
      <c r="K357" s="99">
        <v>1</v>
      </c>
    </row>
    <row r="358" spans="1:11" x14ac:dyDescent="0.25">
      <c r="A358" s="96" t="s">
        <v>751</v>
      </c>
      <c r="B358" s="97" t="s">
        <v>673</v>
      </c>
      <c r="C358" s="97" t="s">
        <v>752</v>
      </c>
      <c r="D358" s="97"/>
      <c r="E358" s="97"/>
      <c r="F358" s="107">
        <v>5130.3500000000004</v>
      </c>
      <c r="G358" s="107">
        <v>2779.05</v>
      </c>
      <c r="H358" s="113">
        <v>0.54168818891498627</v>
      </c>
      <c r="I358" s="98">
        <v>5130.3500000000004</v>
      </c>
      <c r="J358" s="98">
        <v>2779.05</v>
      </c>
      <c r="K358" s="99">
        <v>0.54168818891498627</v>
      </c>
    </row>
    <row r="359" spans="1:11" x14ac:dyDescent="0.25">
      <c r="A359" s="96" t="s">
        <v>753</v>
      </c>
      <c r="B359" s="97" t="s">
        <v>673</v>
      </c>
      <c r="C359" s="97" t="s">
        <v>752</v>
      </c>
      <c r="D359" s="97" t="s">
        <v>754</v>
      </c>
      <c r="E359" s="97"/>
      <c r="F359" s="107">
        <v>477.64</v>
      </c>
      <c r="G359" s="107">
        <v>49.29</v>
      </c>
      <c r="H359" s="113">
        <v>0.10319487480110544</v>
      </c>
      <c r="I359" s="98">
        <v>477.64</v>
      </c>
      <c r="J359" s="98">
        <v>49.29</v>
      </c>
      <c r="K359" s="99">
        <v>0.10319487480110544</v>
      </c>
    </row>
    <row r="360" spans="1:11" x14ac:dyDescent="0.25">
      <c r="A360" s="96" t="s">
        <v>509</v>
      </c>
      <c r="B360" s="97" t="s">
        <v>673</v>
      </c>
      <c r="C360" s="97" t="s">
        <v>752</v>
      </c>
      <c r="D360" s="97" t="s">
        <v>754</v>
      </c>
      <c r="E360" s="97" t="s">
        <v>510</v>
      </c>
      <c r="F360" s="107">
        <v>477.64</v>
      </c>
      <c r="G360" s="107">
        <v>49.29</v>
      </c>
      <c r="H360" s="113">
        <v>0.10319487480110544</v>
      </c>
      <c r="I360" s="98">
        <v>477.64</v>
      </c>
      <c r="J360" s="98">
        <v>49.29</v>
      </c>
      <c r="K360" s="99">
        <v>0.10319487480110544</v>
      </c>
    </row>
    <row r="361" spans="1:11" ht="38.25" x14ac:dyDescent="0.25">
      <c r="A361" s="96" t="s">
        <v>755</v>
      </c>
      <c r="B361" s="97" t="s">
        <v>673</v>
      </c>
      <c r="C361" s="97" t="s">
        <v>752</v>
      </c>
      <c r="D361" s="97" t="s">
        <v>756</v>
      </c>
      <c r="E361" s="97"/>
      <c r="F361" s="107">
        <v>85.71</v>
      </c>
      <c r="G361" s="107">
        <v>85.71</v>
      </c>
      <c r="H361" s="113">
        <v>1</v>
      </c>
      <c r="I361" s="98">
        <v>85.71</v>
      </c>
      <c r="J361" s="98">
        <v>85.71</v>
      </c>
      <c r="K361" s="99">
        <v>1</v>
      </c>
    </row>
    <row r="362" spans="1:11" x14ac:dyDescent="0.25">
      <c r="A362" s="96" t="s">
        <v>509</v>
      </c>
      <c r="B362" s="97" t="s">
        <v>673</v>
      </c>
      <c r="C362" s="97" t="s">
        <v>752</v>
      </c>
      <c r="D362" s="97" t="s">
        <v>756</v>
      </c>
      <c r="E362" s="97" t="s">
        <v>510</v>
      </c>
      <c r="F362" s="107">
        <v>85.71</v>
      </c>
      <c r="G362" s="107">
        <v>85.71</v>
      </c>
      <c r="H362" s="113">
        <v>1</v>
      </c>
      <c r="I362" s="98">
        <v>85.71</v>
      </c>
      <c r="J362" s="98">
        <v>85.71</v>
      </c>
      <c r="K362" s="99">
        <v>1</v>
      </c>
    </row>
    <row r="363" spans="1:11" ht="38.25" x14ac:dyDescent="0.25">
      <c r="A363" s="96" t="s">
        <v>757</v>
      </c>
      <c r="B363" s="97" t="s">
        <v>673</v>
      </c>
      <c r="C363" s="97" t="s">
        <v>752</v>
      </c>
      <c r="D363" s="97" t="s">
        <v>758</v>
      </c>
      <c r="E363" s="97"/>
      <c r="F363" s="107">
        <v>200</v>
      </c>
      <c r="G363" s="107">
        <v>0</v>
      </c>
      <c r="H363" s="113">
        <v>0</v>
      </c>
      <c r="I363" s="98">
        <v>200</v>
      </c>
      <c r="J363" s="98">
        <v>0</v>
      </c>
      <c r="K363" s="99">
        <v>0</v>
      </c>
    </row>
    <row r="364" spans="1:11" x14ac:dyDescent="0.25">
      <c r="A364" s="96" t="s">
        <v>509</v>
      </c>
      <c r="B364" s="97" t="s">
        <v>673</v>
      </c>
      <c r="C364" s="97" t="s">
        <v>752</v>
      </c>
      <c r="D364" s="97" t="s">
        <v>758</v>
      </c>
      <c r="E364" s="97" t="s">
        <v>510</v>
      </c>
      <c r="F364" s="107">
        <v>200</v>
      </c>
      <c r="G364" s="107">
        <v>0</v>
      </c>
      <c r="H364" s="113">
        <v>0</v>
      </c>
      <c r="I364" s="98">
        <v>200</v>
      </c>
      <c r="J364" s="98">
        <v>0</v>
      </c>
      <c r="K364" s="99">
        <v>0</v>
      </c>
    </row>
    <row r="365" spans="1:11" ht="25.5" x14ac:dyDescent="0.25">
      <c r="A365" s="96" t="s">
        <v>759</v>
      </c>
      <c r="B365" s="97" t="s">
        <v>673</v>
      </c>
      <c r="C365" s="97" t="s">
        <v>752</v>
      </c>
      <c r="D365" s="97" t="s">
        <v>760</v>
      </c>
      <c r="E365" s="97"/>
      <c r="F365" s="107">
        <v>3068.8</v>
      </c>
      <c r="G365" s="107">
        <v>1820</v>
      </c>
      <c r="H365" s="113">
        <v>0.59306569343065685</v>
      </c>
      <c r="I365" s="98">
        <v>3068.8</v>
      </c>
      <c r="J365" s="98">
        <v>1820</v>
      </c>
      <c r="K365" s="99">
        <v>0.59306569343065696</v>
      </c>
    </row>
    <row r="366" spans="1:11" ht="51" x14ac:dyDescent="0.25">
      <c r="A366" s="96" t="s">
        <v>681</v>
      </c>
      <c r="B366" s="97" t="s">
        <v>673</v>
      </c>
      <c r="C366" s="97" t="s">
        <v>752</v>
      </c>
      <c r="D366" s="97" t="s">
        <v>760</v>
      </c>
      <c r="E366" s="97" t="s">
        <v>682</v>
      </c>
      <c r="F366" s="107">
        <v>3068.8</v>
      </c>
      <c r="G366" s="107">
        <v>1820</v>
      </c>
      <c r="H366" s="113">
        <v>0.59306569343065685</v>
      </c>
      <c r="I366" s="98">
        <v>3068.8</v>
      </c>
      <c r="J366" s="98">
        <v>1820</v>
      </c>
      <c r="K366" s="99">
        <v>0.59306569343065696</v>
      </c>
    </row>
    <row r="367" spans="1:11" ht="25.5" x14ac:dyDescent="0.25">
      <c r="A367" s="96" t="s">
        <v>679</v>
      </c>
      <c r="B367" s="97" t="s">
        <v>673</v>
      </c>
      <c r="C367" s="97" t="s">
        <v>752</v>
      </c>
      <c r="D367" s="97" t="s">
        <v>761</v>
      </c>
      <c r="E367" s="97"/>
      <c r="F367" s="107">
        <v>668.95</v>
      </c>
      <c r="G367" s="107">
        <v>194.8</v>
      </c>
      <c r="H367" s="113">
        <v>0.29120263098886312</v>
      </c>
      <c r="I367" s="98">
        <v>668.95</v>
      </c>
      <c r="J367" s="98">
        <v>194.8</v>
      </c>
      <c r="K367" s="99">
        <v>0.29120263098886312</v>
      </c>
    </row>
    <row r="368" spans="1:11" ht="51" x14ac:dyDescent="0.25">
      <c r="A368" s="96" t="s">
        <v>681</v>
      </c>
      <c r="B368" s="97" t="s">
        <v>673</v>
      </c>
      <c r="C368" s="97" t="s">
        <v>752</v>
      </c>
      <c r="D368" s="97" t="s">
        <v>761</v>
      </c>
      <c r="E368" s="97" t="s">
        <v>682</v>
      </c>
      <c r="F368" s="107">
        <v>668.95</v>
      </c>
      <c r="G368" s="107">
        <v>194.8</v>
      </c>
      <c r="H368" s="113">
        <v>0.29120263098886312</v>
      </c>
      <c r="I368" s="98">
        <v>668.95</v>
      </c>
      <c r="J368" s="98">
        <v>194.8</v>
      </c>
      <c r="K368" s="99">
        <v>0.29120263098886312</v>
      </c>
    </row>
    <row r="369" spans="1:11" ht="25.5" x14ac:dyDescent="0.25">
      <c r="A369" s="96" t="s">
        <v>694</v>
      </c>
      <c r="B369" s="97" t="s">
        <v>673</v>
      </c>
      <c r="C369" s="97" t="s">
        <v>752</v>
      </c>
      <c r="D369" s="97" t="s">
        <v>762</v>
      </c>
      <c r="E369" s="97"/>
      <c r="F369" s="107">
        <v>262.25</v>
      </c>
      <c r="G369" s="107">
        <v>262.25</v>
      </c>
      <c r="H369" s="113">
        <v>1</v>
      </c>
      <c r="I369" s="98">
        <v>262.25</v>
      </c>
      <c r="J369" s="98">
        <v>262.25</v>
      </c>
      <c r="K369" s="99">
        <v>1</v>
      </c>
    </row>
    <row r="370" spans="1:11" x14ac:dyDescent="0.25">
      <c r="A370" s="96" t="s">
        <v>509</v>
      </c>
      <c r="B370" s="97" t="s">
        <v>673</v>
      </c>
      <c r="C370" s="97" t="s">
        <v>752</v>
      </c>
      <c r="D370" s="97" t="s">
        <v>762</v>
      </c>
      <c r="E370" s="97" t="s">
        <v>510</v>
      </c>
      <c r="F370" s="107">
        <v>262.25</v>
      </c>
      <c r="G370" s="107">
        <v>262.25</v>
      </c>
      <c r="H370" s="113">
        <v>1</v>
      </c>
      <c r="I370" s="98">
        <v>262.25</v>
      </c>
      <c r="J370" s="98">
        <v>262.25</v>
      </c>
      <c r="K370" s="99">
        <v>1</v>
      </c>
    </row>
    <row r="371" spans="1:11" ht="25.5" x14ac:dyDescent="0.25">
      <c r="A371" s="96" t="s">
        <v>763</v>
      </c>
      <c r="B371" s="97" t="s">
        <v>673</v>
      </c>
      <c r="C371" s="97" t="s">
        <v>752</v>
      </c>
      <c r="D371" s="97" t="s">
        <v>764</v>
      </c>
      <c r="E371" s="97"/>
      <c r="F371" s="107">
        <v>81</v>
      </c>
      <c r="G371" s="107">
        <v>81</v>
      </c>
      <c r="H371" s="113">
        <v>1</v>
      </c>
      <c r="I371" s="98">
        <v>81</v>
      </c>
      <c r="J371" s="98">
        <v>81</v>
      </c>
      <c r="K371" s="99">
        <v>1</v>
      </c>
    </row>
    <row r="372" spans="1:11" x14ac:dyDescent="0.25">
      <c r="A372" s="96" t="s">
        <v>509</v>
      </c>
      <c r="B372" s="97" t="s">
        <v>673</v>
      </c>
      <c r="C372" s="97" t="s">
        <v>752</v>
      </c>
      <c r="D372" s="97" t="s">
        <v>764</v>
      </c>
      <c r="E372" s="97" t="s">
        <v>510</v>
      </c>
      <c r="F372" s="107">
        <v>81</v>
      </c>
      <c r="G372" s="107">
        <v>81</v>
      </c>
      <c r="H372" s="113">
        <v>1</v>
      </c>
      <c r="I372" s="98">
        <v>81</v>
      </c>
      <c r="J372" s="98">
        <v>81</v>
      </c>
      <c r="K372" s="99">
        <v>1</v>
      </c>
    </row>
    <row r="373" spans="1:11" ht="25.5" x14ac:dyDescent="0.25">
      <c r="A373" s="96" t="s">
        <v>724</v>
      </c>
      <c r="B373" s="97" t="s">
        <v>673</v>
      </c>
      <c r="C373" s="97" t="s">
        <v>752</v>
      </c>
      <c r="D373" s="97" t="s">
        <v>725</v>
      </c>
      <c r="E373" s="97"/>
      <c r="F373" s="107">
        <v>286</v>
      </c>
      <c r="G373" s="107">
        <v>286</v>
      </c>
      <c r="H373" s="113">
        <v>1</v>
      </c>
      <c r="I373" s="98">
        <v>286</v>
      </c>
      <c r="J373" s="98">
        <v>286</v>
      </c>
      <c r="K373" s="99">
        <v>1</v>
      </c>
    </row>
    <row r="374" spans="1:11" x14ac:dyDescent="0.25">
      <c r="A374" s="96" t="s">
        <v>509</v>
      </c>
      <c r="B374" s="97" t="s">
        <v>673</v>
      </c>
      <c r="C374" s="97" t="s">
        <v>752</v>
      </c>
      <c r="D374" s="97" t="s">
        <v>725</v>
      </c>
      <c r="E374" s="97" t="s">
        <v>510</v>
      </c>
      <c r="F374" s="107">
        <v>286</v>
      </c>
      <c r="G374" s="107">
        <v>286</v>
      </c>
      <c r="H374" s="113">
        <v>1</v>
      </c>
      <c r="I374" s="98">
        <v>286</v>
      </c>
      <c r="J374" s="98">
        <v>286</v>
      </c>
      <c r="K374" s="99">
        <v>1</v>
      </c>
    </row>
    <row r="375" spans="1:11" x14ac:dyDescent="0.25">
      <c r="A375" s="96" t="s">
        <v>765</v>
      </c>
      <c r="B375" s="97" t="s">
        <v>673</v>
      </c>
      <c r="C375" s="97" t="s">
        <v>766</v>
      </c>
      <c r="D375" s="97"/>
      <c r="E375" s="97"/>
      <c r="F375" s="107">
        <v>2294</v>
      </c>
      <c r="G375" s="107">
        <v>2120</v>
      </c>
      <c r="H375" s="113">
        <v>0.92414995640802089</v>
      </c>
      <c r="I375" s="98">
        <v>2294</v>
      </c>
      <c r="J375" s="98">
        <v>2120</v>
      </c>
      <c r="K375" s="99">
        <v>0.92414995640802089</v>
      </c>
    </row>
    <row r="376" spans="1:11" ht="25.5" x14ac:dyDescent="0.25">
      <c r="A376" s="96" t="s">
        <v>683</v>
      </c>
      <c r="B376" s="97" t="s">
        <v>673</v>
      </c>
      <c r="C376" s="97" t="s">
        <v>766</v>
      </c>
      <c r="D376" s="97" t="s">
        <v>684</v>
      </c>
      <c r="E376" s="97"/>
      <c r="F376" s="107">
        <v>780</v>
      </c>
      <c r="G376" s="107">
        <v>780</v>
      </c>
      <c r="H376" s="113">
        <v>1</v>
      </c>
      <c r="I376" s="98">
        <v>780</v>
      </c>
      <c r="J376" s="98">
        <v>780</v>
      </c>
      <c r="K376" s="99">
        <v>1</v>
      </c>
    </row>
    <row r="377" spans="1:11" ht="38.25" x14ac:dyDescent="0.25">
      <c r="A377" s="96" t="s">
        <v>575</v>
      </c>
      <c r="B377" s="97" t="s">
        <v>673</v>
      </c>
      <c r="C377" s="97" t="s">
        <v>766</v>
      </c>
      <c r="D377" s="97" t="s">
        <v>684</v>
      </c>
      <c r="E377" s="97" t="s">
        <v>576</v>
      </c>
      <c r="F377" s="107">
        <v>780</v>
      </c>
      <c r="G377" s="107">
        <v>780</v>
      </c>
      <c r="H377" s="113">
        <v>1</v>
      </c>
      <c r="I377" s="98">
        <v>780</v>
      </c>
      <c r="J377" s="98">
        <v>780</v>
      </c>
      <c r="K377" s="99">
        <v>1</v>
      </c>
    </row>
    <row r="378" spans="1:11" x14ac:dyDescent="0.25">
      <c r="A378" s="96" t="s">
        <v>767</v>
      </c>
      <c r="B378" s="97" t="s">
        <v>673</v>
      </c>
      <c r="C378" s="97" t="s">
        <v>766</v>
      </c>
      <c r="D378" s="97" t="s">
        <v>768</v>
      </c>
      <c r="E378" s="97"/>
      <c r="F378" s="107">
        <v>260</v>
      </c>
      <c r="G378" s="107">
        <v>260</v>
      </c>
      <c r="H378" s="113">
        <v>1</v>
      </c>
      <c r="I378" s="98">
        <v>260</v>
      </c>
      <c r="J378" s="98">
        <v>260</v>
      </c>
      <c r="K378" s="99">
        <v>1</v>
      </c>
    </row>
    <row r="379" spans="1:11" ht="38.25" x14ac:dyDescent="0.25">
      <c r="A379" s="96" t="s">
        <v>575</v>
      </c>
      <c r="B379" s="97" t="s">
        <v>673</v>
      </c>
      <c r="C379" s="97" t="s">
        <v>766</v>
      </c>
      <c r="D379" s="97" t="s">
        <v>768</v>
      </c>
      <c r="E379" s="97" t="s">
        <v>576</v>
      </c>
      <c r="F379" s="107">
        <v>260</v>
      </c>
      <c r="G379" s="107">
        <v>260</v>
      </c>
      <c r="H379" s="113">
        <v>1</v>
      </c>
      <c r="I379" s="98">
        <v>260</v>
      </c>
      <c r="J379" s="98">
        <v>260</v>
      </c>
      <c r="K379" s="99">
        <v>1</v>
      </c>
    </row>
    <row r="380" spans="1:11" x14ac:dyDescent="0.25">
      <c r="A380" s="96" t="s">
        <v>769</v>
      </c>
      <c r="B380" s="97" t="s">
        <v>673</v>
      </c>
      <c r="C380" s="97" t="s">
        <v>766</v>
      </c>
      <c r="D380" s="97" t="s">
        <v>770</v>
      </c>
      <c r="E380" s="97"/>
      <c r="F380" s="107">
        <v>1254</v>
      </c>
      <c r="G380" s="107">
        <v>1080</v>
      </c>
      <c r="H380" s="113">
        <v>0.86124401913875603</v>
      </c>
      <c r="I380" s="98">
        <v>1254</v>
      </c>
      <c r="J380" s="98">
        <v>1080</v>
      </c>
      <c r="K380" s="99">
        <v>0.86124401913875603</v>
      </c>
    </row>
    <row r="381" spans="1:11" ht="38.25" x14ac:dyDescent="0.25">
      <c r="A381" s="96" t="s">
        <v>575</v>
      </c>
      <c r="B381" s="97" t="s">
        <v>673</v>
      </c>
      <c r="C381" s="97" t="s">
        <v>766</v>
      </c>
      <c r="D381" s="97" t="s">
        <v>770</v>
      </c>
      <c r="E381" s="97" t="s">
        <v>576</v>
      </c>
      <c r="F381" s="107">
        <v>1254</v>
      </c>
      <c r="G381" s="107">
        <v>1080</v>
      </c>
      <c r="H381" s="113">
        <v>0.86124401913875603</v>
      </c>
      <c r="I381" s="98">
        <v>1254</v>
      </c>
      <c r="J381" s="98">
        <v>1080</v>
      </c>
      <c r="K381" s="99">
        <v>0.86124401913875603</v>
      </c>
    </row>
    <row r="382" spans="1:11" ht="25.5" x14ac:dyDescent="0.25">
      <c r="A382" s="96" t="s">
        <v>771</v>
      </c>
      <c r="B382" s="97" t="s">
        <v>673</v>
      </c>
      <c r="C382" s="97" t="s">
        <v>772</v>
      </c>
      <c r="D382" s="97"/>
      <c r="E382" s="97"/>
      <c r="F382" s="107">
        <v>14536.29</v>
      </c>
      <c r="G382" s="107">
        <v>7730.14</v>
      </c>
      <c r="H382" s="113">
        <v>0.53178218101042285</v>
      </c>
      <c r="I382" s="98">
        <v>14536.29</v>
      </c>
      <c r="J382" s="98">
        <v>7730.1405500000001</v>
      </c>
      <c r="K382" s="99">
        <v>0.53213230748698603</v>
      </c>
    </row>
    <row r="383" spans="1:11" ht="25.5" x14ac:dyDescent="0.25">
      <c r="A383" s="96" t="s">
        <v>773</v>
      </c>
      <c r="B383" s="97" t="s">
        <v>673</v>
      </c>
      <c r="C383" s="97" t="s">
        <v>772</v>
      </c>
      <c r="D383" s="97" t="s">
        <v>774</v>
      </c>
      <c r="E383" s="97"/>
      <c r="F383" s="107">
        <v>14536.29</v>
      </c>
      <c r="G383" s="107">
        <v>7730.14</v>
      </c>
      <c r="H383" s="113">
        <v>0.53178218101042285</v>
      </c>
      <c r="I383" s="98">
        <v>14536.29</v>
      </c>
      <c r="J383" s="98">
        <v>7730.1405500000001</v>
      </c>
      <c r="K383" s="99">
        <v>0.53213230748698603</v>
      </c>
    </row>
    <row r="384" spans="1:11" x14ac:dyDescent="0.25">
      <c r="A384" s="96" t="s">
        <v>775</v>
      </c>
      <c r="B384" s="97" t="s">
        <v>673</v>
      </c>
      <c r="C384" s="97" t="s">
        <v>772</v>
      </c>
      <c r="D384" s="97" t="s">
        <v>774</v>
      </c>
      <c r="E384" s="97" t="s">
        <v>776</v>
      </c>
      <c r="F384" s="107">
        <v>14536.29</v>
      </c>
      <c r="G384" s="107">
        <v>7730.14</v>
      </c>
      <c r="H384" s="113">
        <v>0.53178218101042285</v>
      </c>
      <c r="I384" s="98">
        <v>14536.29</v>
      </c>
      <c r="J384" s="98">
        <v>7730.1405500000001</v>
      </c>
      <c r="K384" s="99">
        <v>0.53213230748698603</v>
      </c>
    </row>
    <row r="385" spans="1:11" ht="38.25" x14ac:dyDescent="0.25">
      <c r="A385" s="96" t="s">
        <v>777</v>
      </c>
      <c r="B385" s="97" t="s">
        <v>673</v>
      </c>
      <c r="C385" s="97" t="s">
        <v>778</v>
      </c>
      <c r="D385" s="97"/>
      <c r="E385" s="97"/>
      <c r="F385" s="107">
        <v>3726</v>
      </c>
      <c r="G385" s="107">
        <v>1242</v>
      </c>
      <c r="H385" s="113">
        <v>0.33333333333333331</v>
      </c>
      <c r="I385" s="98">
        <v>3726</v>
      </c>
      <c r="J385" s="98">
        <v>1242</v>
      </c>
      <c r="K385" s="99">
        <v>0.33333333333333331</v>
      </c>
    </row>
    <row r="386" spans="1:11" ht="25.5" x14ac:dyDescent="0.25">
      <c r="A386" s="96" t="s">
        <v>779</v>
      </c>
      <c r="B386" s="97" t="s">
        <v>673</v>
      </c>
      <c r="C386" s="97" t="s">
        <v>778</v>
      </c>
      <c r="D386" s="97" t="s">
        <v>780</v>
      </c>
      <c r="E386" s="97"/>
      <c r="F386" s="107">
        <v>3726</v>
      </c>
      <c r="G386" s="107">
        <v>1242</v>
      </c>
      <c r="H386" s="113">
        <v>0.33333333333333331</v>
      </c>
      <c r="I386" s="98">
        <v>3726</v>
      </c>
      <c r="J386" s="98">
        <v>1242</v>
      </c>
      <c r="K386" s="99">
        <v>0.33333333333333331</v>
      </c>
    </row>
    <row r="387" spans="1:11" x14ac:dyDescent="0.25">
      <c r="A387" s="96" t="s">
        <v>781</v>
      </c>
      <c r="B387" s="97" t="s">
        <v>673</v>
      </c>
      <c r="C387" s="97" t="s">
        <v>778</v>
      </c>
      <c r="D387" s="97" t="s">
        <v>780</v>
      </c>
      <c r="E387" s="97" t="s">
        <v>782</v>
      </c>
      <c r="F387" s="107">
        <v>3726</v>
      </c>
      <c r="G387" s="107">
        <v>1242</v>
      </c>
      <c r="H387" s="113">
        <v>0.33333333333333331</v>
      </c>
      <c r="I387" s="98">
        <v>3726</v>
      </c>
      <c r="J387" s="98">
        <v>1242</v>
      </c>
      <c r="K387" s="99">
        <v>0.33333333333333331</v>
      </c>
    </row>
    <row r="388" spans="1:11" x14ac:dyDescent="0.25">
      <c r="A388" s="100" t="s">
        <v>783</v>
      </c>
      <c r="B388" s="101" t="s">
        <v>784</v>
      </c>
      <c r="C388" s="101"/>
      <c r="D388" s="101"/>
      <c r="E388" s="101"/>
      <c r="F388" s="108">
        <v>1448.9</v>
      </c>
      <c r="G388" s="108">
        <v>1447.69</v>
      </c>
      <c r="H388" s="113">
        <v>0.99916488370487955</v>
      </c>
      <c r="I388" s="102">
        <v>1448.9</v>
      </c>
      <c r="J388" s="102">
        <v>1447.6914300000001</v>
      </c>
      <c r="K388" s="103">
        <v>0.99916587066050111</v>
      </c>
    </row>
    <row r="389" spans="1:11" x14ac:dyDescent="0.25">
      <c r="A389" s="96" t="s">
        <v>539</v>
      </c>
      <c r="B389" s="97" t="s">
        <v>784</v>
      </c>
      <c r="C389" s="97" t="s">
        <v>540</v>
      </c>
      <c r="D389" s="97"/>
      <c r="E389" s="97"/>
      <c r="F389" s="107">
        <v>1448.9</v>
      </c>
      <c r="G389" s="107">
        <v>1447.69</v>
      </c>
      <c r="H389" s="113">
        <v>0.99916488370487955</v>
      </c>
      <c r="I389" s="98">
        <v>1448.9</v>
      </c>
      <c r="J389" s="98">
        <v>1447.6914300000001</v>
      </c>
      <c r="K389" s="99">
        <v>0.99916587066050111</v>
      </c>
    </row>
    <row r="390" spans="1:11" x14ac:dyDescent="0.25">
      <c r="A390" s="96" t="s">
        <v>785</v>
      </c>
      <c r="B390" s="97" t="s">
        <v>784</v>
      </c>
      <c r="C390" s="97" t="s">
        <v>540</v>
      </c>
      <c r="D390" s="97" t="s">
        <v>786</v>
      </c>
      <c r="E390" s="97"/>
      <c r="F390" s="107">
        <v>1448.9</v>
      </c>
      <c r="G390" s="107">
        <v>1447.69</v>
      </c>
      <c r="H390" s="113">
        <v>0.99916488370487955</v>
      </c>
      <c r="I390" s="98">
        <v>1448.9</v>
      </c>
      <c r="J390" s="98">
        <v>1447.6914300000001</v>
      </c>
      <c r="K390" s="99">
        <v>0.99916587066050111</v>
      </c>
    </row>
    <row r="391" spans="1:11" x14ac:dyDescent="0.25">
      <c r="A391" s="96" t="s">
        <v>517</v>
      </c>
      <c r="B391" s="97" t="s">
        <v>784</v>
      </c>
      <c r="C391" s="97" t="s">
        <v>540</v>
      </c>
      <c r="D391" s="97" t="s">
        <v>786</v>
      </c>
      <c r="E391" s="97" t="s">
        <v>518</v>
      </c>
      <c r="F391" s="107">
        <v>969.2</v>
      </c>
      <c r="G391" s="107">
        <v>968.28</v>
      </c>
      <c r="H391" s="113">
        <v>0.99905076351630206</v>
      </c>
      <c r="I391" s="98">
        <v>969.20100000000002</v>
      </c>
      <c r="J391" s="98">
        <v>968.27976000000001</v>
      </c>
      <c r="K391" s="99">
        <v>0.99904948509132785</v>
      </c>
    </row>
    <row r="392" spans="1:11" ht="38.25" x14ac:dyDescent="0.25">
      <c r="A392" s="96" t="s">
        <v>519</v>
      </c>
      <c r="B392" s="97" t="s">
        <v>784</v>
      </c>
      <c r="C392" s="97" t="s">
        <v>540</v>
      </c>
      <c r="D392" s="97" t="s">
        <v>786</v>
      </c>
      <c r="E392" s="97" t="s">
        <v>520</v>
      </c>
      <c r="F392" s="107">
        <v>292.7</v>
      </c>
      <c r="G392" s="107">
        <v>292.42</v>
      </c>
      <c r="H392" s="113">
        <v>0.99904338913563384</v>
      </c>
      <c r="I392" s="98">
        <v>292.69900000000001</v>
      </c>
      <c r="J392" s="98">
        <v>292.42117000000002</v>
      </c>
      <c r="K392" s="99">
        <v>0.99905079962692045</v>
      </c>
    </row>
    <row r="393" spans="1:11" ht="25.5" x14ac:dyDescent="0.25">
      <c r="A393" s="96" t="s">
        <v>459</v>
      </c>
      <c r="B393" s="97" t="s">
        <v>784</v>
      </c>
      <c r="C393" s="97" t="s">
        <v>540</v>
      </c>
      <c r="D393" s="97" t="s">
        <v>786</v>
      </c>
      <c r="E393" s="97" t="s">
        <v>460</v>
      </c>
      <c r="F393" s="107">
        <v>180.9</v>
      </c>
      <c r="G393" s="107">
        <v>180.9</v>
      </c>
      <c r="H393" s="113">
        <v>1</v>
      </c>
      <c r="I393" s="98">
        <v>180.9</v>
      </c>
      <c r="J393" s="98">
        <v>180.9</v>
      </c>
      <c r="K393" s="99">
        <v>1</v>
      </c>
    </row>
    <row r="394" spans="1:11" ht="25.5" x14ac:dyDescent="0.25">
      <c r="A394" s="96" t="s">
        <v>651</v>
      </c>
      <c r="B394" s="97" t="s">
        <v>784</v>
      </c>
      <c r="C394" s="97" t="s">
        <v>540</v>
      </c>
      <c r="D394" s="97" t="s">
        <v>786</v>
      </c>
      <c r="E394" s="97" t="s">
        <v>652</v>
      </c>
      <c r="F394" s="107">
        <v>0.57999999999999996</v>
      </c>
      <c r="G394" s="107">
        <v>0.57999999999999996</v>
      </c>
      <c r="H394" s="113">
        <v>1</v>
      </c>
      <c r="I394" s="98">
        <v>0.57650000000000001</v>
      </c>
      <c r="J394" s="98">
        <v>0.57650000000000001</v>
      </c>
      <c r="K394" s="99">
        <v>1</v>
      </c>
    </row>
    <row r="395" spans="1:11" x14ac:dyDescent="0.25">
      <c r="A395" s="96" t="s">
        <v>653</v>
      </c>
      <c r="B395" s="97" t="s">
        <v>784</v>
      </c>
      <c r="C395" s="97" t="s">
        <v>540</v>
      </c>
      <c r="D395" s="97" t="s">
        <v>786</v>
      </c>
      <c r="E395" s="97" t="s">
        <v>654</v>
      </c>
      <c r="F395" s="107">
        <v>5.5</v>
      </c>
      <c r="G395" s="107">
        <v>5.5</v>
      </c>
      <c r="H395" s="113">
        <v>1</v>
      </c>
      <c r="I395" s="98">
        <v>5.5</v>
      </c>
      <c r="J395" s="98">
        <v>5.5</v>
      </c>
      <c r="K395" s="99">
        <v>1</v>
      </c>
    </row>
    <row r="396" spans="1:11" x14ac:dyDescent="0.25">
      <c r="A396" s="96" t="s">
        <v>513</v>
      </c>
      <c r="B396" s="97" t="s">
        <v>784</v>
      </c>
      <c r="C396" s="97" t="s">
        <v>540</v>
      </c>
      <c r="D396" s="97" t="s">
        <v>786</v>
      </c>
      <c r="E396" s="97" t="s">
        <v>514</v>
      </c>
      <c r="F396" s="107">
        <v>0.02</v>
      </c>
      <c r="G396" s="107">
        <v>0.01</v>
      </c>
      <c r="H396" s="113">
        <v>0.5</v>
      </c>
      <c r="I396" s="98">
        <v>2.35E-2</v>
      </c>
      <c r="J396" s="98">
        <v>1.4E-2</v>
      </c>
      <c r="K396" s="99">
        <v>0.5957446808510638</v>
      </c>
    </row>
    <row r="397" spans="1:11" ht="25.5" x14ac:dyDescent="0.25">
      <c r="A397" s="100" t="s">
        <v>787</v>
      </c>
      <c r="B397" s="101" t="s">
        <v>788</v>
      </c>
      <c r="C397" s="101"/>
      <c r="D397" s="101"/>
      <c r="E397" s="101"/>
      <c r="F397" s="108">
        <v>44914.79</v>
      </c>
      <c r="G397" s="108">
        <v>42329.049999999996</v>
      </c>
      <c r="H397" s="113">
        <v>0.94243009930581878</v>
      </c>
      <c r="I397" s="102">
        <v>44914.788419999997</v>
      </c>
      <c r="J397" s="102">
        <v>42329.048820000004</v>
      </c>
      <c r="K397" s="103">
        <v>0.94254729765461953</v>
      </c>
    </row>
    <row r="398" spans="1:11" ht="38.25" x14ac:dyDescent="0.25">
      <c r="A398" s="96" t="s">
        <v>789</v>
      </c>
      <c r="B398" s="97" t="s">
        <v>788</v>
      </c>
      <c r="C398" s="97" t="s">
        <v>790</v>
      </c>
      <c r="D398" s="97"/>
      <c r="E398" s="97"/>
      <c r="F398" s="107">
        <v>25066.190000000002</v>
      </c>
      <c r="G398" s="107">
        <v>24046.65</v>
      </c>
      <c r="H398" s="113">
        <v>0.95932608824875254</v>
      </c>
      <c r="I398" s="98">
        <v>25066.19</v>
      </c>
      <c r="J398" s="98">
        <v>24046.66329</v>
      </c>
      <c r="K398" s="99">
        <v>0.95932743189132452</v>
      </c>
    </row>
    <row r="399" spans="1:11" ht="25.5" x14ac:dyDescent="0.25">
      <c r="A399" s="96" t="s">
        <v>529</v>
      </c>
      <c r="B399" s="97" t="s">
        <v>788</v>
      </c>
      <c r="C399" s="97" t="s">
        <v>790</v>
      </c>
      <c r="D399" s="97" t="s">
        <v>791</v>
      </c>
      <c r="E399" s="97"/>
      <c r="F399" s="107">
        <v>2256.3399999999997</v>
      </c>
      <c r="G399" s="107">
        <v>2225.62</v>
      </c>
      <c r="H399" s="113">
        <v>0.9863850306248173</v>
      </c>
      <c r="I399" s="98">
        <v>2256.34</v>
      </c>
      <c r="J399" s="98">
        <v>2225.6302999999998</v>
      </c>
      <c r="K399" s="99">
        <v>0.98638959553967931</v>
      </c>
    </row>
    <row r="400" spans="1:11" x14ac:dyDescent="0.25">
      <c r="A400" s="96" t="s">
        <v>517</v>
      </c>
      <c r="B400" s="97" t="s">
        <v>788</v>
      </c>
      <c r="C400" s="97" t="s">
        <v>790</v>
      </c>
      <c r="D400" s="97" t="s">
        <v>791</v>
      </c>
      <c r="E400" s="97" t="s">
        <v>518</v>
      </c>
      <c r="F400" s="107">
        <v>1624.82</v>
      </c>
      <c r="G400" s="107">
        <v>1611.93</v>
      </c>
      <c r="H400" s="113">
        <v>0.99206681355473225</v>
      </c>
      <c r="I400" s="98">
        <v>1624.818</v>
      </c>
      <c r="J400" s="98">
        <v>1611.9390599999999</v>
      </c>
      <c r="K400" s="99">
        <v>0.99207361070593758</v>
      </c>
    </row>
    <row r="401" spans="1:11" ht="38.25" x14ac:dyDescent="0.25">
      <c r="A401" s="96" t="s">
        <v>519</v>
      </c>
      <c r="B401" s="97" t="s">
        <v>788</v>
      </c>
      <c r="C401" s="97" t="s">
        <v>790</v>
      </c>
      <c r="D401" s="97" t="s">
        <v>791</v>
      </c>
      <c r="E401" s="97" t="s">
        <v>520</v>
      </c>
      <c r="F401" s="107">
        <v>365.58</v>
      </c>
      <c r="G401" s="107">
        <v>347.75</v>
      </c>
      <c r="H401" s="113">
        <v>0.95122818534930798</v>
      </c>
      <c r="I401" s="98">
        <v>365.58496000000002</v>
      </c>
      <c r="J401" s="98">
        <v>347.75420000000003</v>
      </c>
      <c r="K401" s="99">
        <v>0.95122676819090146</v>
      </c>
    </row>
    <row r="402" spans="1:11" ht="25.5" x14ac:dyDescent="0.25">
      <c r="A402" s="96" t="s">
        <v>521</v>
      </c>
      <c r="B402" s="97" t="s">
        <v>788</v>
      </c>
      <c r="C402" s="97" t="s">
        <v>790</v>
      </c>
      <c r="D402" s="97" t="s">
        <v>791</v>
      </c>
      <c r="E402" s="97" t="s">
        <v>522</v>
      </c>
      <c r="F402" s="107">
        <v>243.34</v>
      </c>
      <c r="G402" s="107">
        <v>243.34</v>
      </c>
      <c r="H402" s="113">
        <v>1</v>
      </c>
      <c r="I402" s="98">
        <v>243.34200000000001</v>
      </c>
      <c r="J402" s="98">
        <v>243.34200000000001</v>
      </c>
      <c r="K402" s="99">
        <v>1</v>
      </c>
    </row>
    <row r="403" spans="1:11" ht="38.25" x14ac:dyDescent="0.25">
      <c r="A403" s="96" t="s">
        <v>523</v>
      </c>
      <c r="B403" s="97" t="s">
        <v>788</v>
      </c>
      <c r="C403" s="97" t="s">
        <v>790</v>
      </c>
      <c r="D403" s="97" t="s">
        <v>791</v>
      </c>
      <c r="E403" s="97" t="s">
        <v>524</v>
      </c>
      <c r="F403" s="107">
        <v>22.6</v>
      </c>
      <c r="G403" s="107">
        <v>22.6</v>
      </c>
      <c r="H403" s="113">
        <v>1</v>
      </c>
      <c r="I403" s="98">
        <v>22.595040000000001</v>
      </c>
      <c r="J403" s="98">
        <v>22.595040000000001</v>
      </c>
      <c r="K403" s="99">
        <v>1</v>
      </c>
    </row>
    <row r="404" spans="1:11" ht="25.5" x14ac:dyDescent="0.25">
      <c r="A404" s="96" t="s">
        <v>529</v>
      </c>
      <c r="B404" s="97" t="s">
        <v>788</v>
      </c>
      <c r="C404" s="97" t="s">
        <v>790</v>
      </c>
      <c r="D404" s="97" t="s">
        <v>792</v>
      </c>
      <c r="E404" s="97"/>
      <c r="F404" s="107">
        <v>22809.850000000002</v>
      </c>
      <c r="G404" s="107">
        <v>21821.030000000002</v>
      </c>
      <c r="H404" s="113">
        <v>0.95664942996117908</v>
      </c>
      <c r="I404" s="98">
        <v>22809.85</v>
      </c>
      <c r="J404" s="98">
        <v>21821.03299</v>
      </c>
      <c r="K404" s="99">
        <v>0.95665045495695933</v>
      </c>
    </row>
    <row r="405" spans="1:11" x14ac:dyDescent="0.25">
      <c r="A405" s="96" t="s">
        <v>517</v>
      </c>
      <c r="B405" s="97" t="s">
        <v>788</v>
      </c>
      <c r="C405" s="97" t="s">
        <v>790</v>
      </c>
      <c r="D405" s="97" t="s">
        <v>792</v>
      </c>
      <c r="E405" s="97" t="s">
        <v>518</v>
      </c>
      <c r="F405" s="107">
        <v>15057.89</v>
      </c>
      <c r="G405" s="107">
        <v>14893.44</v>
      </c>
      <c r="H405" s="113">
        <v>0.98907881515936169</v>
      </c>
      <c r="I405" s="98">
        <v>15057.89171</v>
      </c>
      <c r="J405" s="98">
        <v>14893.43995</v>
      </c>
      <c r="K405" s="99">
        <v>0.98907872541739772</v>
      </c>
    </row>
    <row r="406" spans="1:11" ht="25.5" x14ac:dyDescent="0.25">
      <c r="A406" s="96" t="s">
        <v>647</v>
      </c>
      <c r="B406" s="97" t="s">
        <v>788</v>
      </c>
      <c r="C406" s="97" t="s">
        <v>790</v>
      </c>
      <c r="D406" s="97" t="s">
        <v>792</v>
      </c>
      <c r="E406" s="97" t="s">
        <v>648</v>
      </c>
      <c r="F406" s="107">
        <v>22.89</v>
      </c>
      <c r="G406" s="107">
        <v>16.649999999999999</v>
      </c>
      <c r="H406" s="113">
        <v>0.72739187418086493</v>
      </c>
      <c r="I406" s="98">
        <v>22.885999999999999</v>
      </c>
      <c r="J406" s="98">
        <v>16.648</v>
      </c>
      <c r="K406" s="99">
        <v>0.72830551428821111</v>
      </c>
    </row>
    <row r="407" spans="1:11" ht="38.25" x14ac:dyDescent="0.25">
      <c r="A407" s="96" t="s">
        <v>519</v>
      </c>
      <c r="B407" s="97" t="s">
        <v>788</v>
      </c>
      <c r="C407" s="97" t="s">
        <v>790</v>
      </c>
      <c r="D407" s="97" t="s">
        <v>792</v>
      </c>
      <c r="E407" s="97" t="s">
        <v>520</v>
      </c>
      <c r="F407" s="107">
        <v>5091.33</v>
      </c>
      <c r="G407" s="107">
        <v>4505.13</v>
      </c>
      <c r="H407" s="113">
        <v>0.88486309078374414</v>
      </c>
      <c r="I407" s="98">
        <v>5091.3282300000001</v>
      </c>
      <c r="J407" s="98">
        <v>4505.1312500000004</v>
      </c>
      <c r="K407" s="99">
        <v>0.88486364392185335</v>
      </c>
    </row>
    <row r="408" spans="1:11" ht="25.5" x14ac:dyDescent="0.25">
      <c r="A408" s="96" t="s">
        <v>521</v>
      </c>
      <c r="B408" s="97" t="s">
        <v>788</v>
      </c>
      <c r="C408" s="97" t="s">
        <v>790</v>
      </c>
      <c r="D408" s="97" t="s">
        <v>792</v>
      </c>
      <c r="E408" s="97" t="s">
        <v>522</v>
      </c>
      <c r="F408" s="107">
        <v>1461.61</v>
      </c>
      <c r="G408" s="107">
        <v>1460.59</v>
      </c>
      <c r="H408" s="113">
        <v>0.99930213942159674</v>
      </c>
      <c r="I408" s="98">
        <v>1461.6082899999999</v>
      </c>
      <c r="J408" s="98">
        <v>1460.5914</v>
      </c>
      <c r="K408" s="99">
        <v>0.99930426639821535</v>
      </c>
    </row>
    <row r="409" spans="1:11" ht="25.5" x14ac:dyDescent="0.25">
      <c r="A409" s="96" t="s">
        <v>531</v>
      </c>
      <c r="B409" s="97" t="s">
        <v>788</v>
      </c>
      <c r="C409" s="97" t="s">
        <v>790</v>
      </c>
      <c r="D409" s="97" t="s">
        <v>792</v>
      </c>
      <c r="E409" s="97" t="s">
        <v>532</v>
      </c>
      <c r="F409" s="107">
        <v>0.16</v>
      </c>
      <c r="G409" s="107">
        <v>0.16</v>
      </c>
      <c r="H409" s="113">
        <v>1</v>
      </c>
      <c r="I409" s="98">
        <v>0.16</v>
      </c>
      <c r="J409" s="98">
        <v>0.16</v>
      </c>
      <c r="K409" s="99">
        <v>1</v>
      </c>
    </row>
    <row r="410" spans="1:11" ht="38.25" x14ac:dyDescent="0.25">
      <c r="A410" s="96" t="s">
        <v>523</v>
      </c>
      <c r="B410" s="97" t="s">
        <v>788</v>
      </c>
      <c r="C410" s="97" t="s">
        <v>790</v>
      </c>
      <c r="D410" s="97" t="s">
        <v>792</v>
      </c>
      <c r="E410" s="97" t="s">
        <v>524</v>
      </c>
      <c r="F410" s="107">
        <v>382.22</v>
      </c>
      <c r="G410" s="107">
        <v>382.22</v>
      </c>
      <c r="H410" s="113">
        <v>1</v>
      </c>
      <c r="I410" s="98">
        <v>382.22176999999999</v>
      </c>
      <c r="J410" s="98">
        <v>382.22176999999999</v>
      </c>
      <c r="K410" s="99">
        <v>1</v>
      </c>
    </row>
    <row r="411" spans="1:11" ht="25.5" x14ac:dyDescent="0.25">
      <c r="A411" s="96" t="s">
        <v>459</v>
      </c>
      <c r="B411" s="97" t="s">
        <v>788</v>
      </c>
      <c r="C411" s="97" t="s">
        <v>790</v>
      </c>
      <c r="D411" s="97" t="s">
        <v>792</v>
      </c>
      <c r="E411" s="97" t="s">
        <v>460</v>
      </c>
      <c r="F411" s="107">
        <v>713.09</v>
      </c>
      <c r="G411" s="107">
        <v>482.18</v>
      </c>
      <c r="H411" s="113">
        <v>0.67618393190200399</v>
      </c>
      <c r="I411" s="98">
        <v>713.09425999999996</v>
      </c>
      <c r="J411" s="98">
        <v>482.18088</v>
      </c>
      <c r="K411" s="99">
        <v>0.67618112646145823</v>
      </c>
    </row>
    <row r="412" spans="1:11" ht="25.5" x14ac:dyDescent="0.25">
      <c r="A412" s="96" t="s">
        <v>651</v>
      </c>
      <c r="B412" s="97" t="s">
        <v>788</v>
      </c>
      <c r="C412" s="97" t="s">
        <v>790</v>
      </c>
      <c r="D412" s="97" t="s">
        <v>792</v>
      </c>
      <c r="E412" s="97" t="s">
        <v>652</v>
      </c>
      <c r="F412" s="107">
        <v>1.31</v>
      </c>
      <c r="G412" s="107">
        <v>1.31</v>
      </c>
      <c r="H412" s="113">
        <v>1</v>
      </c>
      <c r="I412" s="98">
        <v>1.3049999999999999</v>
      </c>
      <c r="J412" s="98">
        <v>1.3049999999999999</v>
      </c>
      <c r="K412" s="99">
        <v>1</v>
      </c>
    </row>
    <row r="413" spans="1:11" x14ac:dyDescent="0.25">
      <c r="A413" s="96" t="s">
        <v>653</v>
      </c>
      <c r="B413" s="97" t="s">
        <v>788</v>
      </c>
      <c r="C413" s="97" t="s">
        <v>790</v>
      </c>
      <c r="D413" s="97" t="s">
        <v>792</v>
      </c>
      <c r="E413" s="97" t="s">
        <v>654</v>
      </c>
      <c r="F413" s="107">
        <v>52.07</v>
      </c>
      <c r="G413" s="107">
        <v>52.07</v>
      </c>
      <c r="H413" s="113">
        <v>1</v>
      </c>
      <c r="I413" s="98">
        <v>52.072000000000003</v>
      </c>
      <c r="J413" s="98">
        <v>52.072000000000003</v>
      </c>
      <c r="K413" s="99">
        <v>1</v>
      </c>
    </row>
    <row r="414" spans="1:11" x14ac:dyDescent="0.25">
      <c r="A414" s="96" t="s">
        <v>513</v>
      </c>
      <c r="B414" s="97" t="s">
        <v>788</v>
      </c>
      <c r="C414" s="97" t="s">
        <v>790</v>
      </c>
      <c r="D414" s="97" t="s">
        <v>792</v>
      </c>
      <c r="E414" s="97" t="s">
        <v>514</v>
      </c>
      <c r="F414" s="107">
        <v>27.28</v>
      </c>
      <c r="G414" s="107">
        <v>27.28</v>
      </c>
      <c r="H414" s="113">
        <v>1</v>
      </c>
      <c r="I414" s="98">
        <v>27.28274</v>
      </c>
      <c r="J414" s="98">
        <v>27.28274</v>
      </c>
      <c r="K414" s="99">
        <v>1</v>
      </c>
    </row>
    <row r="415" spans="1:11" x14ac:dyDescent="0.25">
      <c r="A415" s="96" t="s">
        <v>539</v>
      </c>
      <c r="B415" s="97" t="s">
        <v>788</v>
      </c>
      <c r="C415" s="97" t="s">
        <v>540</v>
      </c>
      <c r="D415" s="97"/>
      <c r="E415" s="97"/>
      <c r="F415" s="107">
        <v>13983.54</v>
      </c>
      <c r="G415" s="107">
        <v>13495.949999999999</v>
      </c>
      <c r="H415" s="113">
        <v>0.96513114704860126</v>
      </c>
      <c r="I415" s="98">
        <v>13983.54628</v>
      </c>
      <c r="J415" s="98">
        <v>13495.94939</v>
      </c>
      <c r="K415" s="99">
        <v>0.96535545130687694</v>
      </c>
    </row>
    <row r="416" spans="1:11" ht="38.25" x14ac:dyDescent="0.25">
      <c r="A416" s="96" t="s">
        <v>793</v>
      </c>
      <c r="B416" s="97" t="s">
        <v>788</v>
      </c>
      <c r="C416" s="97" t="s">
        <v>540</v>
      </c>
      <c r="D416" s="97" t="s">
        <v>794</v>
      </c>
      <c r="E416" s="97"/>
      <c r="F416" s="107">
        <v>437.99999999999994</v>
      </c>
      <c r="G416" s="107">
        <v>437.99999999999994</v>
      </c>
      <c r="H416" s="113">
        <v>1</v>
      </c>
      <c r="I416" s="98">
        <v>438</v>
      </c>
      <c r="J416" s="98">
        <v>438</v>
      </c>
      <c r="K416" s="99">
        <v>1</v>
      </c>
    </row>
    <row r="417" spans="1:11" x14ac:dyDescent="0.25">
      <c r="A417" s="96" t="s">
        <v>517</v>
      </c>
      <c r="B417" s="97" t="s">
        <v>788</v>
      </c>
      <c r="C417" s="97" t="s">
        <v>540</v>
      </c>
      <c r="D417" s="97" t="s">
        <v>794</v>
      </c>
      <c r="E417" s="97" t="s">
        <v>518</v>
      </c>
      <c r="F417" s="107">
        <v>308.83</v>
      </c>
      <c r="G417" s="107">
        <v>308.83</v>
      </c>
      <c r="H417" s="113">
        <v>1</v>
      </c>
      <c r="I417" s="98">
        <v>308.82544999999999</v>
      </c>
      <c r="J417" s="98">
        <v>308.82544999999999</v>
      </c>
      <c r="K417" s="99">
        <v>1</v>
      </c>
    </row>
    <row r="418" spans="1:11" ht="38.25" x14ac:dyDescent="0.25">
      <c r="A418" s="96" t="s">
        <v>519</v>
      </c>
      <c r="B418" s="97" t="s">
        <v>788</v>
      </c>
      <c r="C418" s="97" t="s">
        <v>540</v>
      </c>
      <c r="D418" s="97" t="s">
        <v>794</v>
      </c>
      <c r="E418" s="97" t="s">
        <v>520</v>
      </c>
      <c r="F418" s="107">
        <v>92.96</v>
      </c>
      <c r="G418" s="107">
        <v>92.96</v>
      </c>
      <c r="H418" s="113">
        <v>1</v>
      </c>
      <c r="I418" s="98">
        <v>92.955010000000001</v>
      </c>
      <c r="J418" s="98">
        <v>92.955010000000001</v>
      </c>
      <c r="K418" s="99">
        <v>1</v>
      </c>
    </row>
    <row r="419" spans="1:11" ht="25.5" x14ac:dyDescent="0.25">
      <c r="A419" s="96" t="s">
        <v>521</v>
      </c>
      <c r="B419" s="97" t="s">
        <v>788</v>
      </c>
      <c r="C419" s="97" t="s">
        <v>540</v>
      </c>
      <c r="D419" s="97" t="s">
        <v>794</v>
      </c>
      <c r="E419" s="97" t="s">
        <v>522</v>
      </c>
      <c r="F419" s="107">
        <v>24.27</v>
      </c>
      <c r="G419" s="107">
        <v>24.27</v>
      </c>
      <c r="H419" s="113">
        <v>1</v>
      </c>
      <c r="I419" s="98">
        <v>24.274550000000001</v>
      </c>
      <c r="J419" s="98">
        <v>24.274550000000001</v>
      </c>
      <c r="K419" s="99">
        <v>1</v>
      </c>
    </row>
    <row r="420" spans="1:11" ht="38.25" x14ac:dyDescent="0.25">
      <c r="A420" s="96" t="s">
        <v>523</v>
      </c>
      <c r="B420" s="97" t="s">
        <v>788</v>
      </c>
      <c r="C420" s="97" t="s">
        <v>540</v>
      </c>
      <c r="D420" s="97" t="s">
        <v>794</v>
      </c>
      <c r="E420" s="97" t="s">
        <v>524</v>
      </c>
      <c r="F420" s="107">
        <v>7.64</v>
      </c>
      <c r="G420" s="107">
        <v>7.64</v>
      </c>
      <c r="H420" s="113">
        <v>1</v>
      </c>
      <c r="I420" s="98">
        <v>7.64499</v>
      </c>
      <c r="J420" s="98">
        <v>7.64499</v>
      </c>
      <c r="K420" s="99">
        <v>1</v>
      </c>
    </row>
    <row r="421" spans="1:11" ht="25.5" x14ac:dyDescent="0.25">
      <c r="A421" s="96" t="s">
        <v>459</v>
      </c>
      <c r="B421" s="97" t="s">
        <v>788</v>
      </c>
      <c r="C421" s="97" t="s">
        <v>540</v>
      </c>
      <c r="D421" s="97" t="s">
        <v>794</v>
      </c>
      <c r="E421" s="97" t="s">
        <v>460</v>
      </c>
      <c r="F421" s="107">
        <v>4.3</v>
      </c>
      <c r="G421" s="107">
        <v>4.3</v>
      </c>
      <c r="H421" s="113">
        <v>1</v>
      </c>
      <c r="I421" s="98">
        <v>4.3</v>
      </c>
      <c r="J421" s="98">
        <v>4.3</v>
      </c>
      <c r="K421" s="99">
        <v>1</v>
      </c>
    </row>
    <row r="422" spans="1:11" ht="63.75" x14ac:dyDescent="0.25">
      <c r="A422" s="96" t="s">
        <v>795</v>
      </c>
      <c r="B422" s="97" t="s">
        <v>788</v>
      </c>
      <c r="C422" s="97" t="s">
        <v>540</v>
      </c>
      <c r="D422" s="97" t="s">
        <v>796</v>
      </c>
      <c r="E422" s="97"/>
      <c r="F422" s="107">
        <v>778.19999999999993</v>
      </c>
      <c r="G422" s="107">
        <v>778.19999999999993</v>
      </c>
      <c r="H422" s="113">
        <v>1</v>
      </c>
      <c r="I422" s="98">
        <v>778.2</v>
      </c>
      <c r="J422" s="98">
        <v>778.2</v>
      </c>
      <c r="K422" s="99">
        <v>1</v>
      </c>
    </row>
    <row r="423" spans="1:11" x14ac:dyDescent="0.25">
      <c r="A423" s="96" t="s">
        <v>517</v>
      </c>
      <c r="B423" s="97" t="s">
        <v>788</v>
      </c>
      <c r="C423" s="97" t="s">
        <v>540</v>
      </c>
      <c r="D423" s="97" t="s">
        <v>796</v>
      </c>
      <c r="E423" s="97" t="s">
        <v>518</v>
      </c>
      <c r="F423" s="107">
        <v>547.23</v>
      </c>
      <c r="G423" s="107">
        <v>547.23</v>
      </c>
      <c r="H423" s="113">
        <v>1</v>
      </c>
      <c r="I423" s="98">
        <v>547.22934999999995</v>
      </c>
      <c r="J423" s="98">
        <v>547.22934999999995</v>
      </c>
      <c r="K423" s="99">
        <v>1</v>
      </c>
    </row>
    <row r="424" spans="1:11" ht="25.5" x14ac:dyDescent="0.25">
      <c r="A424" s="96" t="s">
        <v>647</v>
      </c>
      <c r="B424" s="97" t="s">
        <v>788</v>
      </c>
      <c r="C424" s="97" t="s">
        <v>540</v>
      </c>
      <c r="D424" s="97" t="s">
        <v>796</v>
      </c>
      <c r="E424" s="97" t="s">
        <v>648</v>
      </c>
      <c r="F424" s="107">
        <v>1.91</v>
      </c>
      <c r="G424" s="107">
        <v>1.91</v>
      </c>
      <c r="H424" s="113">
        <v>1</v>
      </c>
      <c r="I424" s="98">
        <v>1.911</v>
      </c>
      <c r="J424" s="98">
        <v>1.911</v>
      </c>
      <c r="K424" s="99">
        <v>1</v>
      </c>
    </row>
    <row r="425" spans="1:11" ht="38.25" x14ac:dyDescent="0.25">
      <c r="A425" s="96" t="s">
        <v>519</v>
      </c>
      <c r="B425" s="97" t="s">
        <v>788</v>
      </c>
      <c r="C425" s="97" t="s">
        <v>540</v>
      </c>
      <c r="D425" s="97" t="s">
        <v>796</v>
      </c>
      <c r="E425" s="97" t="s">
        <v>520</v>
      </c>
      <c r="F425" s="107">
        <v>165.5</v>
      </c>
      <c r="G425" s="107">
        <v>165.5</v>
      </c>
      <c r="H425" s="113">
        <v>1</v>
      </c>
      <c r="I425" s="98">
        <v>165.50493</v>
      </c>
      <c r="J425" s="98">
        <v>165.50493</v>
      </c>
      <c r="K425" s="99">
        <v>1</v>
      </c>
    </row>
    <row r="426" spans="1:11" ht="25.5" x14ac:dyDescent="0.25">
      <c r="A426" s="96" t="s">
        <v>521</v>
      </c>
      <c r="B426" s="97" t="s">
        <v>788</v>
      </c>
      <c r="C426" s="97" t="s">
        <v>540</v>
      </c>
      <c r="D426" s="97" t="s">
        <v>796</v>
      </c>
      <c r="E426" s="97" t="s">
        <v>522</v>
      </c>
      <c r="F426" s="107">
        <v>5.92</v>
      </c>
      <c r="G426" s="107">
        <v>5.92</v>
      </c>
      <c r="H426" s="113">
        <v>1</v>
      </c>
      <c r="I426" s="98">
        <v>5.91892</v>
      </c>
      <c r="J426" s="98">
        <v>5.91892</v>
      </c>
      <c r="K426" s="99">
        <v>1</v>
      </c>
    </row>
    <row r="427" spans="1:11" ht="38.25" x14ac:dyDescent="0.25">
      <c r="A427" s="96" t="s">
        <v>523</v>
      </c>
      <c r="B427" s="97" t="s">
        <v>788</v>
      </c>
      <c r="C427" s="97" t="s">
        <v>540</v>
      </c>
      <c r="D427" s="97" t="s">
        <v>796</v>
      </c>
      <c r="E427" s="97" t="s">
        <v>524</v>
      </c>
      <c r="F427" s="107">
        <v>2.2400000000000002</v>
      </c>
      <c r="G427" s="107">
        <v>2.2400000000000002</v>
      </c>
      <c r="H427" s="113">
        <v>1</v>
      </c>
      <c r="I427" s="98">
        <v>2.2350699999999999</v>
      </c>
      <c r="J427" s="98">
        <v>2.2350699999999999</v>
      </c>
      <c r="K427" s="99">
        <v>1</v>
      </c>
    </row>
    <row r="428" spans="1:11" ht="25.5" x14ac:dyDescent="0.25">
      <c r="A428" s="96" t="s">
        <v>459</v>
      </c>
      <c r="B428" s="97" t="s">
        <v>788</v>
      </c>
      <c r="C428" s="97" t="s">
        <v>540</v>
      </c>
      <c r="D428" s="97" t="s">
        <v>796</v>
      </c>
      <c r="E428" s="97" t="s">
        <v>460</v>
      </c>
      <c r="F428" s="107">
        <v>55.4</v>
      </c>
      <c r="G428" s="107">
        <v>55.4</v>
      </c>
      <c r="H428" s="113">
        <v>1</v>
      </c>
      <c r="I428" s="98">
        <v>55.400730000000003</v>
      </c>
      <c r="J428" s="98">
        <v>55.400730000000003</v>
      </c>
      <c r="K428" s="99">
        <v>1</v>
      </c>
    </row>
    <row r="429" spans="1:11" ht="25.5" x14ac:dyDescent="0.25">
      <c r="A429" s="96" t="s">
        <v>659</v>
      </c>
      <c r="B429" s="97" t="s">
        <v>788</v>
      </c>
      <c r="C429" s="97" t="s">
        <v>540</v>
      </c>
      <c r="D429" s="97" t="s">
        <v>660</v>
      </c>
      <c r="E429" s="97"/>
      <c r="F429" s="107">
        <v>292.32</v>
      </c>
      <c r="G429" s="107">
        <v>239.7</v>
      </c>
      <c r="H429" s="113">
        <v>0.81999178981937604</v>
      </c>
      <c r="I429" s="98">
        <v>292.32</v>
      </c>
      <c r="J429" s="98">
        <v>239.70240000000001</v>
      </c>
      <c r="K429" s="99">
        <v>0.82</v>
      </c>
    </row>
    <row r="430" spans="1:11" ht="25.5" x14ac:dyDescent="0.25">
      <c r="A430" s="96" t="s">
        <v>459</v>
      </c>
      <c r="B430" s="97" t="s">
        <v>788</v>
      </c>
      <c r="C430" s="97" t="s">
        <v>540</v>
      </c>
      <c r="D430" s="97" t="s">
        <v>660</v>
      </c>
      <c r="E430" s="97" t="s">
        <v>460</v>
      </c>
      <c r="F430" s="107">
        <v>292.32</v>
      </c>
      <c r="G430" s="107">
        <v>239.7</v>
      </c>
      <c r="H430" s="113">
        <v>0.81999178981937604</v>
      </c>
      <c r="I430" s="98">
        <v>292.32</v>
      </c>
      <c r="J430" s="98">
        <v>239.70240000000001</v>
      </c>
      <c r="K430" s="99">
        <v>0.82</v>
      </c>
    </row>
    <row r="431" spans="1:11" ht="38.25" x14ac:dyDescent="0.25">
      <c r="A431" s="96" t="s">
        <v>797</v>
      </c>
      <c r="B431" s="97" t="s">
        <v>788</v>
      </c>
      <c r="C431" s="97" t="s">
        <v>540</v>
      </c>
      <c r="D431" s="97" t="s">
        <v>798</v>
      </c>
      <c r="E431" s="97"/>
      <c r="F431" s="107">
        <v>12275.1</v>
      </c>
      <c r="G431" s="107">
        <v>11891.83</v>
      </c>
      <c r="H431" s="113">
        <v>0.9687766291109644</v>
      </c>
      <c r="I431" s="98">
        <v>12275.1</v>
      </c>
      <c r="J431" s="98">
        <v>11891.82071</v>
      </c>
      <c r="K431" s="99">
        <v>0.96903193864001103</v>
      </c>
    </row>
    <row r="432" spans="1:11" x14ac:dyDescent="0.25">
      <c r="A432" s="96" t="s">
        <v>517</v>
      </c>
      <c r="B432" s="97" t="s">
        <v>788</v>
      </c>
      <c r="C432" s="97" t="s">
        <v>540</v>
      </c>
      <c r="D432" s="97" t="s">
        <v>798</v>
      </c>
      <c r="E432" s="97" t="s">
        <v>518</v>
      </c>
      <c r="F432" s="107">
        <v>7144.76</v>
      </c>
      <c r="G432" s="107">
        <v>7141.62</v>
      </c>
      <c r="H432" s="113">
        <v>0.99956051707825033</v>
      </c>
      <c r="I432" s="98">
        <v>7144.76</v>
      </c>
      <c r="J432" s="98">
        <v>7141.6167599999999</v>
      </c>
      <c r="K432" s="99">
        <v>1</v>
      </c>
    </row>
    <row r="433" spans="1:11" ht="25.5" x14ac:dyDescent="0.25">
      <c r="A433" s="96" t="s">
        <v>647</v>
      </c>
      <c r="B433" s="97" t="s">
        <v>788</v>
      </c>
      <c r="C433" s="97" t="s">
        <v>540</v>
      </c>
      <c r="D433" s="97" t="s">
        <v>798</v>
      </c>
      <c r="E433" s="97" t="s">
        <v>648</v>
      </c>
      <c r="F433" s="107">
        <v>4.2</v>
      </c>
      <c r="G433" s="107">
        <v>1.42</v>
      </c>
      <c r="H433" s="113">
        <v>0.33809523809523806</v>
      </c>
      <c r="I433" s="98">
        <v>4.2</v>
      </c>
      <c r="J433" s="98">
        <v>1.4195899999999999</v>
      </c>
      <c r="K433" s="99">
        <v>0.33799761904761905</v>
      </c>
    </row>
    <row r="434" spans="1:11" ht="38.25" x14ac:dyDescent="0.25">
      <c r="A434" s="96" t="s">
        <v>519</v>
      </c>
      <c r="B434" s="97" t="s">
        <v>788</v>
      </c>
      <c r="C434" s="97" t="s">
        <v>540</v>
      </c>
      <c r="D434" s="97" t="s">
        <v>798</v>
      </c>
      <c r="E434" s="97" t="s">
        <v>520</v>
      </c>
      <c r="F434" s="107">
        <v>2097.7399999999998</v>
      </c>
      <c r="G434" s="107">
        <v>1771.24</v>
      </c>
      <c r="H434" s="113">
        <v>0.84435630726400801</v>
      </c>
      <c r="I434" s="98">
        <v>2097.7399999999998</v>
      </c>
      <c r="J434" s="98">
        <v>1771.2365500000001</v>
      </c>
      <c r="K434" s="99">
        <v>0.84435466263693304</v>
      </c>
    </row>
    <row r="435" spans="1:11" ht="25.5" x14ac:dyDescent="0.25">
      <c r="A435" s="96" t="s">
        <v>459</v>
      </c>
      <c r="B435" s="97" t="s">
        <v>788</v>
      </c>
      <c r="C435" s="97" t="s">
        <v>540</v>
      </c>
      <c r="D435" s="97" t="s">
        <v>798</v>
      </c>
      <c r="E435" s="97" t="s">
        <v>460</v>
      </c>
      <c r="F435" s="107">
        <v>2988.09</v>
      </c>
      <c r="G435" s="107">
        <v>2937.24</v>
      </c>
      <c r="H435" s="113">
        <v>0.98298244028794302</v>
      </c>
      <c r="I435" s="98">
        <v>2988.09202</v>
      </c>
      <c r="J435" s="98">
        <v>2937.23983</v>
      </c>
      <c r="K435" s="99">
        <v>0.98298171888294128</v>
      </c>
    </row>
    <row r="436" spans="1:11" ht="25.5" x14ac:dyDescent="0.25">
      <c r="A436" s="96" t="s">
        <v>651</v>
      </c>
      <c r="B436" s="97" t="s">
        <v>788</v>
      </c>
      <c r="C436" s="97" t="s">
        <v>540</v>
      </c>
      <c r="D436" s="97" t="s">
        <v>798</v>
      </c>
      <c r="E436" s="97" t="s">
        <v>652</v>
      </c>
      <c r="F436" s="107">
        <v>30</v>
      </c>
      <c r="G436" s="107">
        <v>30</v>
      </c>
      <c r="H436" s="113">
        <v>1</v>
      </c>
      <c r="I436" s="98">
        <v>30</v>
      </c>
      <c r="J436" s="98">
        <v>30</v>
      </c>
      <c r="K436" s="99">
        <v>1</v>
      </c>
    </row>
    <row r="437" spans="1:11" x14ac:dyDescent="0.25">
      <c r="A437" s="96" t="s">
        <v>653</v>
      </c>
      <c r="B437" s="97" t="s">
        <v>788</v>
      </c>
      <c r="C437" s="97" t="s">
        <v>540</v>
      </c>
      <c r="D437" s="97" t="s">
        <v>798</v>
      </c>
      <c r="E437" s="97" t="s">
        <v>654</v>
      </c>
      <c r="F437" s="107">
        <v>9.81</v>
      </c>
      <c r="G437" s="107">
        <v>9.81</v>
      </c>
      <c r="H437" s="113">
        <v>1</v>
      </c>
      <c r="I437" s="98">
        <v>9.8079800000000006</v>
      </c>
      <c r="J437" s="98">
        <v>9.8079800000000006</v>
      </c>
      <c r="K437" s="99">
        <v>1</v>
      </c>
    </row>
    <row r="438" spans="1:11" x14ac:dyDescent="0.25">
      <c r="A438" s="96" t="s">
        <v>513</v>
      </c>
      <c r="B438" s="97" t="s">
        <v>788</v>
      </c>
      <c r="C438" s="97" t="s">
        <v>540</v>
      </c>
      <c r="D438" s="97" t="s">
        <v>798</v>
      </c>
      <c r="E438" s="97" t="s">
        <v>514</v>
      </c>
      <c r="F438" s="107">
        <v>0.5</v>
      </c>
      <c r="G438" s="107">
        <v>0.5</v>
      </c>
      <c r="H438" s="113">
        <v>1</v>
      </c>
      <c r="I438" s="98">
        <v>0.5</v>
      </c>
      <c r="J438" s="98">
        <v>0.5</v>
      </c>
      <c r="K438" s="99">
        <v>1</v>
      </c>
    </row>
    <row r="439" spans="1:11" ht="38.25" x14ac:dyDescent="0.25">
      <c r="A439" s="96" t="s">
        <v>799</v>
      </c>
      <c r="B439" s="97" t="s">
        <v>788</v>
      </c>
      <c r="C439" s="97" t="s">
        <v>540</v>
      </c>
      <c r="D439" s="97" t="s">
        <v>800</v>
      </c>
      <c r="E439" s="97"/>
      <c r="F439" s="107">
        <v>60</v>
      </c>
      <c r="G439" s="107">
        <v>60</v>
      </c>
      <c r="H439" s="113">
        <v>1</v>
      </c>
      <c r="I439" s="98">
        <v>60</v>
      </c>
      <c r="J439" s="98">
        <v>60</v>
      </c>
      <c r="K439" s="99">
        <v>1</v>
      </c>
    </row>
    <row r="440" spans="1:11" ht="25.5" x14ac:dyDescent="0.25">
      <c r="A440" s="96" t="s">
        <v>459</v>
      </c>
      <c r="B440" s="97" t="s">
        <v>788</v>
      </c>
      <c r="C440" s="97" t="s">
        <v>540</v>
      </c>
      <c r="D440" s="97" t="s">
        <v>800</v>
      </c>
      <c r="E440" s="97" t="s">
        <v>460</v>
      </c>
      <c r="F440" s="107">
        <v>35</v>
      </c>
      <c r="G440" s="107">
        <v>35</v>
      </c>
      <c r="H440" s="113">
        <v>1</v>
      </c>
      <c r="I440" s="98">
        <v>35</v>
      </c>
      <c r="J440" s="98">
        <v>35</v>
      </c>
      <c r="K440" s="99">
        <v>1</v>
      </c>
    </row>
    <row r="441" spans="1:11" x14ac:dyDescent="0.25">
      <c r="A441" s="96" t="s">
        <v>513</v>
      </c>
      <c r="B441" s="97" t="s">
        <v>788</v>
      </c>
      <c r="C441" s="97" t="s">
        <v>540</v>
      </c>
      <c r="D441" s="97" t="s">
        <v>800</v>
      </c>
      <c r="E441" s="97" t="s">
        <v>514</v>
      </c>
      <c r="F441" s="107">
        <v>25</v>
      </c>
      <c r="G441" s="107">
        <v>25</v>
      </c>
      <c r="H441" s="113">
        <v>1</v>
      </c>
      <c r="I441" s="98">
        <v>25</v>
      </c>
      <c r="J441" s="98">
        <v>25</v>
      </c>
      <c r="K441" s="99">
        <v>1</v>
      </c>
    </row>
    <row r="442" spans="1:11" ht="25.5" x14ac:dyDescent="0.25">
      <c r="A442" s="96" t="s">
        <v>801</v>
      </c>
      <c r="B442" s="97" t="s">
        <v>788</v>
      </c>
      <c r="C442" s="97" t="s">
        <v>540</v>
      </c>
      <c r="D442" s="97" t="s">
        <v>802</v>
      </c>
      <c r="E442" s="97"/>
      <c r="F442" s="107">
        <v>132.77000000000001</v>
      </c>
      <c r="G442" s="107">
        <v>81.069999999999993</v>
      </c>
      <c r="H442" s="113">
        <v>0.61060480530240258</v>
      </c>
      <c r="I442" s="98">
        <v>132.77249</v>
      </c>
      <c r="J442" s="98">
        <v>81.072490000000002</v>
      </c>
      <c r="K442" s="99">
        <v>0.61061210797507826</v>
      </c>
    </row>
    <row r="443" spans="1:11" ht="25.5" x14ac:dyDescent="0.25">
      <c r="A443" s="96" t="s">
        <v>459</v>
      </c>
      <c r="B443" s="97" t="s">
        <v>788</v>
      </c>
      <c r="C443" s="97" t="s">
        <v>540</v>
      </c>
      <c r="D443" s="97" t="s">
        <v>802</v>
      </c>
      <c r="E443" s="97" t="s">
        <v>460</v>
      </c>
      <c r="F443" s="107">
        <v>132.77000000000001</v>
      </c>
      <c r="G443" s="107">
        <v>81.069999999999993</v>
      </c>
      <c r="H443" s="113">
        <v>0.61060480530240258</v>
      </c>
      <c r="I443" s="98">
        <v>132.77249</v>
      </c>
      <c r="J443" s="98">
        <v>81.072490000000002</v>
      </c>
      <c r="K443" s="99">
        <v>0.61061210797507826</v>
      </c>
    </row>
    <row r="444" spans="1:11" x14ac:dyDescent="0.25">
      <c r="A444" s="96" t="s">
        <v>541</v>
      </c>
      <c r="B444" s="97" t="s">
        <v>788</v>
      </c>
      <c r="C444" s="97" t="s">
        <v>540</v>
      </c>
      <c r="D444" s="97" t="s">
        <v>542</v>
      </c>
      <c r="E444" s="97"/>
      <c r="F444" s="107">
        <v>7.15</v>
      </c>
      <c r="G444" s="107">
        <v>7.15</v>
      </c>
      <c r="H444" s="113">
        <v>1</v>
      </c>
      <c r="I444" s="98">
        <v>7.1537899999999999</v>
      </c>
      <c r="J444" s="98">
        <v>7.1537899999999999</v>
      </c>
      <c r="K444" s="99">
        <v>1</v>
      </c>
    </row>
    <row r="445" spans="1:11" ht="76.5" x14ac:dyDescent="0.25">
      <c r="A445" s="96" t="s">
        <v>543</v>
      </c>
      <c r="B445" s="97" t="s">
        <v>788</v>
      </c>
      <c r="C445" s="97" t="s">
        <v>540</v>
      </c>
      <c r="D445" s="97" t="s">
        <v>542</v>
      </c>
      <c r="E445" s="97" t="s">
        <v>544</v>
      </c>
      <c r="F445" s="107">
        <v>7.15</v>
      </c>
      <c r="G445" s="107">
        <v>7.15</v>
      </c>
      <c r="H445" s="113">
        <v>1</v>
      </c>
      <c r="I445" s="98">
        <v>7.1537899999999999</v>
      </c>
      <c r="J445" s="98">
        <v>7.1537899999999999</v>
      </c>
      <c r="K445" s="99">
        <v>1</v>
      </c>
    </row>
    <row r="446" spans="1:11" x14ac:dyDescent="0.25">
      <c r="A446" s="96" t="s">
        <v>803</v>
      </c>
      <c r="B446" s="97" t="s">
        <v>788</v>
      </c>
      <c r="C446" s="97" t="s">
        <v>804</v>
      </c>
      <c r="D446" s="97"/>
      <c r="E446" s="97"/>
      <c r="F446" s="107">
        <v>654.20000000000005</v>
      </c>
      <c r="G446" s="107">
        <v>654.20000000000005</v>
      </c>
      <c r="H446" s="113">
        <v>1</v>
      </c>
      <c r="I446" s="98">
        <v>654.20000000000005</v>
      </c>
      <c r="J446" s="98">
        <v>654.20000000000005</v>
      </c>
      <c r="K446" s="99">
        <v>1</v>
      </c>
    </row>
    <row r="447" spans="1:11" ht="25.5" x14ac:dyDescent="0.25">
      <c r="A447" s="96" t="s">
        <v>805</v>
      </c>
      <c r="B447" s="97" t="s">
        <v>788</v>
      </c>
      <c r="C447" s="97" t="s">
        <v>804</v>
      </c>
      <c r="D447" s="97" t="s">
        <v>806</v>
      </c>
      <c r="E447" s="97"/>
      <c r="F447" s="107">
        <v>654.20000000000005</v>
      </c>
      <c r="G447" s="107">
        <v>654.20000000000005</v>
      </c>
      <c r="H447" s="113">
        <v>1</v>
      </c>
      <c r="I447" s="98">
        <v>654.20000000000005</v>
      </c>
      <c r="J447" s="98">
        <v>654.20000000000005</v>
      </c>
      <c r="K447" s="99">
        <v>1</v>
      </c>
    </row>
    <row r="448" spans="1:11" x14ac:dyDescent="0.25">
      <c r="A448" s="96" t="s">
        <v>517</v>
      </c>
      <c r="B448" s="97" t="s">
        <v>788</v>
      </c>
      <c r="C448" s="97" t="s">
        <v>804</v>
      </c>
      <c r="D448" s="97" t="s">
        <v>806</v>
      </c>
      <c r="E448" s="97" t="s">
        <v>518</v>
      </c>
      <c r="F448" s="107">
        <v>418.85</v>
      </c>
      <c r="G448" s="107">
        <v>418.85</v>
      </c>
      <c r="H448" s="113">
        <v>1</v>
      </c>
      <c r="I448" s="98">
        <v>418.85037999999997</v>
      </c>
      <c r="J448" s="98">
        <v>418.85037999999997</v>
      </c>
      <c r="K448" s="99">
        <v>1</v>
      </c>
    </row>
    <row r="449" spans="1:11" ht="38.25" x14ac:dyDescent="0.25">
      <c r="A449" s="96" t="s">
        <v>519</v>
      </c>
      <c r="B449" s="97" t="s">
        <v>788</v>
      </c>
      <c r="C449" s="97" t="s">
        <v>804</v>
      </c>
      <c r="D449" s="97" t="s">
        <v>806</v>
      </c>
      <c r="E449" s="97" t="s">
        <v>520</v>
      </c>
      <c r="F449" s="107">
        <v>126.75</v>
      </c>
      <c r="G449" s="107">
        <v>126.75</v>
      </c>
      <c r="H449" s="113">
        <v>1</v>
      </c>
      <c r="I449" s="98">
        <v>126.75264</v>
      </c>
      <c r="J449" s="98">
        <v>126.75264</v>
      </c>
      <c r="K449" s="99">
        <v>1</v>
      </c>
    </row>
    <row r="450" spans="1:11" ht="25.5" x14ac:dyDescent="0.25">
      <c r="A450" s="96" t="s">
        <v>521</v>
      </c>
      <c r="B450" s="97" t="s">
        <v>788</v>
      </c>
      <c r="C450" s="97" t="s">
        <v>804</v>
      </c>
      <c r="D450" s="97" t="s">
        <v>806</v>
      </c>
      <c r="E450" s="97" t="s">
        <v>522</v>
      </c>
      <c r="F450" s="107">
        <v>25.15</v>
      </c>
      <c r="G450" s="107">
        <v>25.15</v>
      </c>
      <c r="H450" s="113">
        <v>1</v>
      </c>
      <c r="I450" s="98">
        <v>25.149619999999999</v>
      </c>
      <c r="J450" s="98">
        <v>25.149619999999999</v>
      </c>
      <c r="K450" s="99">
        <v>1</v>
      </c>
    </row>
    <row r="451" spans="1:11" ht="38.25" x14ac:dyDescent="0.25">
      <c r="A451" s="96" t="s">
        <v>523</v>
      </c>
      <c r="B451" s="97" t="s">
        <v>788</v>
      </c>
      <c r="C451" s="97" t="s">
        <v>804</v>
      </c>
      <c r="D451" s="97" t="s">
        <v>806</v>
      </c>
      <c r="E451" s="97" t="s">
        <v>524</v>
      </c>
      <c r="F451" s="107">
        <v>7.35</v>
      </c>
      <c r="G451" s="107">
        <v>7.35</v>
      </c>
      <c r="H451" s="113">
        <v>1</v>
      </c>
      <c r="I451" s="98">
        <v>7.3473600000000001</v>
      </c>
      <c r="J451" s="98">
        <v>7.3473600000000001</v>
      </c>
      <c r="K451" s="99">
        <v>1</v>
      </c>
    </row>
    <row r="452" spans="1:11" ht="25.5" x14ac:dyDescent="0.25">
      <c r="A452" s="96" t="s">
        <v>459</v>
      </c>
      <c r="B452" s="97" t="s">
        <v>788</v>
      </c>
      <c r="C452" s="97" t="s">
        <v>804</v>
      </c>
      <c r="D452" s="97" t="s">
        <v>806</v>
      </c>
      <c r="E452" s="97" t="s">
        <v>460</v>
      </c>
      <c r="F452" s="107">
        <v>76.099999999999994</v>
      </c>
      <c r="G452" s="107">
        <v>76.099999999999994</v>
      </c>
      <c r="H452" s="113">
        <v>1</v>
      </c>
      <c r="I452" s="98">
        <v>76.099999999999994</v>
      </c>
      <c r="J452" s="98">
        <v>76.099999999999994</v>
      </c>
      <c r="K452" s="99">
        <v>1</v>
      </c>
    </row>
    <row r="453" spans="1:11" ht="25.5" x14ac:dyDescent="0.25">
      <c r="A453" s="96" t="s">
        <v>545</v>
      </c>
      <c r="B453" s="97" t="s">
        <v>788</v>
      </c>
      <c r="C453" s="97" t="s">
        <v>546</v>
      </c>
      <c r="D453" s="97"/>
      <c r="E453" s="97"/>
      <c r="F453" s="107">
        <v>239.37</v>
      </c>
      <c r="G453" s="107">
        <v>239.37</v>
      </c>
      <c r="H453" s="113">
        <v>1</v>
      </c>
      <c r="I453" s="98">
        <v>239.35535999999999</v>
      </c>
      <c r="J453" s="98">
        <v>239.35535999999999</v>
      </c>
      <c r="K453" s="99">
        <v>1</v>
      </c>
    </row>
    <row r="454" spans="1:11" ht="25.5" x14ac:dyDescent="0.25">
      <c r="A454" s="96" t="s">
        <v>807</v>
      </c>
      <c r="B454" s="97" t="s">
        <v>788</v>
      </c>
      <c r="C454" s="97" t="s">
        <v>546</v>
      </c>
      <c r="D454" s="97" t="s">
        <v>808</v>
      </c>
      <c r="E454" s="97"/>
      <c r="F454" s="107">
        <v>208.34</v>
      </c>
      <c r="G454" s="107">
        <v>208.34</v>
      </c>
      <c r="H454" s="113">
        <v>1</v>
      </c>
      <c r="I454" s="98">
        <v>208.33135999999999</v>
      </c>
      <c r="J454" s="98">
        <v>208.33135999999999</v>
      </c>
      <c r="K454" s="99">
        <v>1</v>
      </c>
    </row>
    <row r="455" spans="1:11" x14ac:dyDescent="0.25">
      <c r="A455" s="96" t="s">
        <v>517</v>
      </c>
      <c r="B455" s="97" t="s">
        <v>788</v>
      </c>
      <c r="C455" s="97" t="s">
        <v>546</v>
      </c>
      <c r="D455" s="97" t="s">
        <v>808</v>
      </c>
      <c r="E455" s="97" t="s">
        <v>518</v>
      </c>
      <c r="F455" s="107">
        <v>169.4</v>
      </c>
      <c r="G455" s="107">
        <v>169.4</v>
      </c>
      <c r="H455" s="113">
        <v>1</v>
      </c>
      <c r="I455" s="98">
        <v>169.39601999999999</v>
      </c>
      <c r="J455" s="98">
        <v>169.39601999999999</v>
      </c>
      <c r="K455" s="99">
        <v>1</v>
      </c>
    </row>
    <row r="456" spans="1:11" ht="38.25" x14ac:dyDescent="0.25">
      <c r="A456" s="96" t="s">
        <v>519</v>
      </c>
      <c r="B456" s="97" t="s">
        <v>788</v>
      </c>
      <c r="C456" s="97" t="s">
        <v>546</v>
      </c>
      <c r="D456" s="97" t="s">
        <v>808</v>
      </c>
      <c r="E456" s="97" t="s">
        <v>520</v>
      </c>
      <c r="F456" s="107">
        <v>38.94</v>
      </c>
      <c r="G456" s="107">
        <v>38.94</v>
      </c>
      <c r="H456" s="113">
        <v>1</v>
      </c>
      <c r="I456" s="98">
        <v>38.935339999999997</v>
      </c>
      <c r="J456" s="98">
        <v>38.935339999999997</v>
      </c>
      <c r="K456" s="99">
        <v>1</v>
      </c>
    </row>
    <row r="457" spans="1:11" ht="25.5" x14ac:dyDescent="0.25">
      <c r="A457" s="96" t="s">
        <v>809</v>
      </c>
      <c r="B457" s="97" t="s">
        <v>788</v>
      </c>
      <c r="C457" s="97" t="s">
        <v>546</v>
      </c>
      <c r="D457" s="97" t="s">
        <v>810</v>
      </c>
      <c r="E457" s="97"/>
      <c r="F457" s="107">
        <v>31.029999999999998</v>
      </c>
      <c r="G457" s="107">
        <v>31.029999999999998</v>
      </c>
      <c r="H457" s="113">
        <v>1</v>
      </c>
      <c r="I457" s="98">
        <v>31.024000000000001</v>
      </c>
      <c r="J457" s="98">
        <v>31.024000000000001</v>
      </c>
      <c r="K457" s="99">
        <v>1</v>
      </c>
    </row>
    <row r="458" spans="1:11" x14ac:dyDescent="0.25">
      <c r="A458" s="96" t="s">
        <v>517</v>
      </c>
      <c r="B458" s="97" t="s">
        <v>788</v>
      </c>
      <c r="C458" s="97" t="s">
        <v>546</v>
      </c>
      <c r="D458" s="97" t="s">
        <v>810</v>
      </c>
      <c r="E458" s="97" t="s">
        <v>518</v>
      </c>
      <c r="F458" s="107">
        <v>23.83</v>
      </c>
      <c r="G458" s="107">
        <v>23.83</v>
      </c>
      <c r="H458" s="113">
        <v>1</v>
      </c>
      <c r="I458" s="98">
        <v>23.827950000000001</v>
      </c>
      <c r="J458" s="98">
        <v>23.827950000000001</v>
      </c>
      <c r="K458" s="99">
        <v>1</v>
      </c>
    </row>
    <row r="459" spans="1:11" ht="38.25" x14ac:dyDescent="0.25">
      <c r="A459" s="96" t="s">
        <v>519</v>
      </c>
      <c r="B459" s="97" t="s">
        <v>788</v>
      </c>
      <c r="C459" s="97" t="s">
        <v>546</v>
      </c>
      <c r="D459" s="97" t="s">
        <v>810</v>
      </c>
      <c r="E459" s="97" t="s">
        <v>520</v>
      </c>
      <c r="F459" s="107">
        <v>7.2</v>
      </c>
      <c r="G459" s="107">
        <v>7.2</v>
      </c>
      <c r="H459" s="113">
        <v>1</v>
      </c>
      <c r="I459" s="98">
        <v>7.1960499999999996</v>
      </c>
      <c r="J459" s="98">
        <v>7.1960499999999996</v>
      </c>
      <c r="K459" s="99">
        <v>1</v>
      </c>
    </row>
    <row r="460" spans="1:11" x14ac:dyDescent="0.25">
      <c r="A460" s="96" t="s">
        <v>811</v>
      </c>
      <c r="B460" s="97" t="s">
        <v>788</v>
      </c>
      <c r="C460" s="97" t="s">
        <v>812</v>
      </c>
      <c r="D460" s="97"/>
      <c r="E460" s="97"/>
      <c r="F460" s="107">
        <v>704.9</v>
      </c>
      <c r="G460" s="107">
        <v>300</v>
      </c>
      <c r="H460" s="113">
        <v>0.42559228259327564</v>
      </c>
      <c r="I460" s="98">
        <v>704.9</v>
      </c>
      <c r="J460" s="98">
        <v>300</v>
      </c>
      <c r="K460" s="99">
        <v>0.42559228259327564</v>
      </c>
    </row>
    <row r="461" spans="1:11" ht="25.5" x14ac:dyDescent="0.25">
      <c r="A461" s="96" t="s">
        <v>813</v>
      </c>
      <c r="B461" s="97" t="s">
        <v>788</v>
      </c>
      <c r="C461" s="97" t="s">
        <v>812</v>
      </c>
      <c r="D461" s="97" t="s">
        <v>814</v>
      </c>
      <c r="E461" s="97"/>
      <c r="F461" s="107">
        <v>704.9</v>
      </c>
      <c r="G461" s="107">
        <v>300</v>
      </c>
      <c r="H461" s="113">
        <v>0.42559228259327564</v>
      </c>
      <c r="I461" s="98">
        <v>704.9</v>
      </c>
      <c r="J461" s="98">
        <v>300</v>
      </c>
      <c r="K461" s="99">
        <v>0.42559228259327564</v>
      </c>
    </row>
    <row r="462" spans="1:11" ht="25.5" x14ac:dyDescent="0.25">
      <c r="A462" s="96" t="s">
        <v>459</v>
      </c>
      <c r="B462" s="97" t="s">
        <v>788</v>
      </c>
      <c r="C462" s="97" t="s">
        <v>812</v>
      </c>
      <c r="D462" s="97" t="s">
        <v>814</v>
      </c>
      <c r="E462" s="97" t="s">
        <v>460</v>
      </c>
      <c r="F462" s="107">
        <v>704.9</v>
      </c>
      <c r="G462" s="107">
        <v>300</v>
      </c>
      <c r="H462" s="113">
        <v>0.42559228259327564</v>
      </c>
      <c r="I462" s="98">
        <v>704.9</v>
      </c>
      <c r="J462" s="98">
        <v>300</v>
      </c>
      <c r="K462" s="99">
        <v>0.42559228259327564</v>
      </c>
    </row>
    <row r="463" spans="1:11" x14ac:dyDescent="0.25">
      <c r="A463" s="96" t="s">
        <v>559</v>
      </c>
      <c r="B463" s="97" t="s">
        <v>788</v>
      </c>
      <c r="C463" s="97" t="s">
        <v>560</v>
      </c>
      <c r="D463" s="97"/>
      <c r="E463" s="97"/>
      <c r="F463" s="107">
        <v>831.57</v>
      </c>
      <c r="G463" s="107">
        <v>814.02</v>
      </c>
      <c r="H463" s="113">
        <v>0.9788953425448248</v>
      </c>
      <c r="I463" s="98">
        <v>831.56799999999998</v>
      </c>
      <c r="J463" s="98">
        <v>814.01800000000003</v>
      </c>
      <c r="K463" s="99">
        <v>0.97889529178611967</v>
      </c>
    </row>
    <row r="464" spans="1:11" ht="38.25" x14ac:dyDescent="0.25">
      <c r="A464" s="96" t="s">
        <v>815</v>
      </c>
      <c r="B464" s="97" t="s">
        <v>788</v>
      </c>
      <c r="C464" s="97" t="s">
        <v>560</v>
      </c>
      <c r="D464" s="97" t="s">
        <v>816</v>
      </c>
      <c r="E464" s="97"/>
      <c r="F464" s="107">
        <v>32.85</v>
      </c>
      <c r="G464" s="107">
        <v>15.3</v>
      </c>
      <c r="H464" s="113">
        <v>0.46575342465753422</v>
      </c>
      <c r="I464" s="98">
        <v>32.85</v>
      </c>
      <c r="J464" s="98">
        <v>15.3</v>
      </c>
      <c r="K464" s="99">
        <v>0.46575342465753422</v>
      </c>
    </row>
    <row r="465" spans="1:11" ht="25.5" x14ac:dyDescent="0.25">
      <c r="A465" s="96" t="s">
        <v>459</v>
      </c>
      <c r="B465" s="97" t="s">
        <v>788</v>
      </c>
      <c r="C465" s="97" t="s">
        <v>560</v>
      </c>
      <c r="D465" s="97" t="s">
        <v>816</v>
      </c>
      <c r="E465" s="97" t="s">
        <v>460</v>
      </c>
      <c r="F465" s="107">
        <v>32.85</v>
      </c>
      <c r="G465" s="107">
        <v>15.3</v>
      </c>
      <c r="H465" s="113">
        <v>0.46575342465753422</v>
      </c>
      <c r="I465" s="98">
        <v>32.85</v>
      </c>
      <c r="J465" s="98">
        <v>15.3</v>
      </c>
      <c r="K465" s="99">
        <v>0.46575342465753422</v>
      </c>
    </row>
    <row r="466" spans="1:11" ht="38.25" x14ac:dyDescent="0.25">
      <c r="A466" s="96" t="s">
        <v>817</v>
      </c>
      <c r="B466" s="97" t="s">
        <v>788</v>
      </c>
      <c r="C466" s="97" t="s">
        <v>560</v>
      </c>
      <c r="D466" s="97" t="s">
        <v>818</v>
      </c>
      <c r="E466" s="97"/>
      <c r="F466" s="107">
        <v>798.72</v>
      </c>
      <c r="G466" s="107">
        <v>798.72</v>
      </c>
      <c r="H466" s="113">
        <v>1</v>
      </c>
      <c r="I466" s="98">
        <v>798.71799999999996</v>
      </c>
      <c r="J466" s="98">
        <v>798.71799999999996</v>
      </c>
      <c r="K466" s="99">
        <v>1</v>
      </c>
    </row>
    <row r="467" spans="1:11" ht="25.5" x14ac:dyDescent="0.25">
      <c r="A467" s="96" t="s">
        <v>459</v>
      </c>
      <c r="B467" s="97" t="s">
        <v>788</v>
      </c>
      <c r="C467" s="97" t="s">
        <v>560</v>
      </c>
      <c r="D467" s="97" t="s">
        <v>818</v>
      </c>
      <c r="E467" s="97" t="s">
        <v>460</v>
      </c>
      <c r="F467" s="107">
        <v>798.72</v>
      </c>
      <c r="G467" s="107">
        <v>798.72</v>
      </c>
      <c r="H467" s="113">
        <v>1</v>
      </c>
      <c r="I467" s="98">
        <v>798.71799999999996</v>
      </c>
      <c r="J467" s="98">
        <v>798.71799999999996</v>
      </c>
      <c r="K467" s="99">
        <v>1</v>
      </c>
    </row>
    <row r="468" spans="1:11" x14ac:dyDescent="0.25">
      <c r="A468" s="96" t="s">
        <v>565</v>
      </c>
      <c r="B468" s="97" t="s">
        <v>788</v>
      </c>
      <c r="C468" s="97" t="s">
        <v>566</v>
      </c>
      <c r="D468" s="97"/>
      <c r="E468" s="97"/>
      <c r="F468" s="107">
        <v>100</v>
      </c>
      <c r="G468" s="107">
        <v>100</v>
      </c>
      <c r="H468" s="113">
        <v>1</v>
      </c>
      <c r="I468" s="98">
        <v>100</v>
      </c>
      <c r="J468" s="98">
        <v>100</v>
      </c>
      <c r="K468" s="99">
        <v>1</v>
      </c>
    </row>
    <row r="469" spans="1:11" ht="38.25" x14ac:dyDescent="0.25">
      <c r="A469" s="96" t="s">
        <v>819</v>
      </c>
      <c r="B469" s="97" t="s">
        <v>788</v>
      </c>
      <c r="C469" s="97" t="s">
        <v>566</v>
      </c>
      <c r="D469" s="97" t="s">
        <v>820</v>
      </c>
      <c r="E469" s="97"/>
      <c r="F469" s="107">
        <v>100</v>
      </c>
      <c r="G469" s="107">
        <v>100</v>
      </c>
      <c r="H469" s="113">
        <v>1</v>
      </c>
      <c r="I469" s="98">
        <v>100</v>
      </c>
      <c r="J469" s="98">
        <v>100</v>
      </c>
      <c r="K469" s="99">
        <v>1</v>
      </c>
    </row>
    <row r="470" spans="1:11" ht="25.5" x14ac:dyDescent="0.25">
      <c r="A470" s="96" t="s">
        <v>459</v>
      </c>
      <c r="B470" s="97" t="s">
        <v>788</v>
      </c>
      <c r="C470" s="97" t="s">
        <v>566</v>
      </c>
      <c r="D470" s="97" t="s">
        <v>820</v>
      </c>
      <c r="E470" s="97" t="s">
        <v>460</v>
      </c>
      <c r="F470" s="107">
        <v>0</v>
      </c>
      <c r="G470" s="107">
        <v>0</v>
      </c>
      <c r="H470" s="113" t="e">
        <v>#DIV/0!</v>
      </c>
      <c r="I470" s="98">
        <v>0</v>
      </c>
      <c r="J470" s="98">
        <v>0</v>
      </c>
      <c r="K470" s="99">
        <v>0</v>
      </c>
    </row>
    <row r="471" spans="1:11" x14ac:dyDescent="0.25">
      <c r="A471" s="96" t="s">
        <v>487</v>
      </c>
      <c r="B471" s="97" t="s">
        <v>788</v>
      </c>
      <c r="C471" s="97" t="s">
        <v>566</v>
      </c>
      <c r="D471" s="97" t="s">
        <v>820</v>
      </c>
      <c r="E471" s="97" t="s">
        <v>488</v>
      </c>
      <c r="F471" s="107">
        <v>100</v>
      </c>
      <c r="G471" s="107">
        <v>100</v>
      </c>
      <c r="H471" s="113">
        <v>1</v>
      </c>
      <c r="I471" s="98">
        <v>100</v>
      </c>
      <c r="J471" s="98">
        <v>100</v>
      </c>
      <c r="K471" s="99">
        <v>1</v>
      </c>
    </row>
    <row r="472" spans="1:11" x14ac:dyDescent="0.25">
      <c r="A472" s="96" t="s">
        <v>698</v>
      </c>
      <c r="B472" s="97" t="s">
        <v>788</v>
      </c>
      <c r="C472" s="97" t="s">
        <v>699</v>
      </c>
      <c r="D472" s="97"/>
      <c r="E472" s="97"/>
      <c r="F472" s="107">
        <v>325.49</v>
      </c>
      <c r="G472" s="107">
        <v>266.69</v>
      </c>
      <c r="H472" s="113">
        <v>0.81934928876463176</v>
      </c>
      <c r="I472" s="98">
        <v>325.488</v>
      </c>
      <c r="J472" s="98">
        <v>266.68799999999999</v>
      </c>
      <c r="K472" s="99">
        <v>0.81934817873469989</v>
      </c>
    </row>
    <row r="473" spans="1:11" ht="25.5" x14ac:dyDescent="0.25">
      <c r="A473" s="96" t="s">
        <v>711</v>
      </c>
      <c r="B473" s="97" t="s">
        <v>788</v>
      </c>
      <c r="C473" s="97" t="s">
        <v>699</v>
      </c>
      <c r="D473" s="97" t="s">
        <v>712</v>
      </c>
      <c r="E473" s="97"/>
      <c r="F473" s="107">
        <v>107.49</v>
      </c>
      <c r="G473" s="107">
        <v>48.69</v>
      </c>
      <c r="H473" s="113">
        <v>0.45297236952274628</v>
      </c>
      <c r="I473" s="98">
        <v>107.488</v>
      </c>
      <c r="J473" s="98">
        <v>48.688000000000002</v>
      </c>
      <c r="K473" s="99">
        <v>0.45296219112831199</v>
      </c>
    </row>
    <row r="474" spans="1:11" ht="38.25" x14ac:dyDescent="0.25">
      <c r="A474" s="96" t="s">
        <v>575</v>
      </c>
      <c r="B474" s="97" t="s">
        <v>788</v>
      </c>
      <c r="C474" s="97" t="s">
        <v>699</v>
      </c>
      <c r="D474" s="97" t="s">
        <v>712</v>
      </c>
      <c r="E474" s="97" t="s">
        <v>576</v>
      </c>
      <c r="F474" s="107">
        <v>107.49</v>
      </c>
      <c r="G474" s="107">
        <v>48.69</v>
      </c>
      <c r="H474" s="113">
        <v>0.45297236952274628</v>
      </c>
      <c r="I474" s="98">
        <v>107.488</v>
      </c>
      <c r="J474" s="98">
        <v>48.688000000000002</v>
      </c>
      <c r="K474" s="99">
        <v>0.45296219112831199</v>
      </c>
    </row>
    <row r="475" spans="1:11" ht="25.5" x14ac:dyDescent="0.25">
      <c r="A475" s="96" t="s">
        <v>821</v>
      </c>
      <c r="B475" s="97" t="s">
        <v>788</v>
      </c>
      <c r="C475" s="97" t="s">
        <v>699</v>
      </c>
      <c r="D475" s="97" t="s">
        <v>822</v>
      </c>
      <c r="E475" s="97"/>
      <c r="F475" s="107">
        <v>158</v>
      </c>
      <c r="G475" s="107">
        <v>158</v>
      </c>
      <c r="H475" s="113">
        <v>1</v>
      </c>
      <c r="I475" s="98">
        <v>158</v>
      </c>
      <c r="J475" s="98">
        <v>158</v>
      </c>
      <c r="K475" s="99">
        <v>1</v>
      </c>
    </row>
    <row r="476" spans="1:11" ht="38.25" x14ac:dyDescent="0.25">
      <c r="A476" s="96" t="s">
        <v>575</v>
      </c>
      <c r="B476" s="97" t="s">
        <v>788</v>
      </c>
      <c r="C476" s="97" t="s">
        <v>699</v>
      </c>
      <c r="D476" s="97" t="s">
        <v>822</v>
      </c>
      <c r="E476" s="97" t="s">
        <v>576</v>
      </c>
      <c r="F476" s="107">
        <v>158</v>
      </c>
      <c r="G476" s="107">
        <v>158</v>
      </c>
      <c r="H476" s="113">
        <v>1</v>
      </c>
      <c r="I476" s="98">
        <v>158</v>
      </c>
      <c r="J476" s="98">
        <v>158</v>
      </c>
      <c r="K476" s="99">
        <v>1</v>
      </c>
    </row>
    <row r="477" spans="1:11" ht="25.5" x14ac:dyDescent="0.25">
      <c r="A477" s="96" t="s">
        <v>823</v>
      </c>
      <c r="B477" s="97" t="s">
        <v>788</v>
      </c>
      <c r="C477" s="97" t="s">
        <v>699</v>
      </c>
      <c r="D477" s="97" t="s">
        <v>824</v>
      </c>
      <c r="E477" s="97"/>
      <c r="F477" s="107">
        <v>60</v>
      </c>
      <c r="G477" s="107">
        <v>60</v>
      </c>
      <c r="H477" s="113">
        <v>1</v>
      </c>
      <c r="I477" s="98">
        <v>60</v>
      </c>
      <c r="J477" s="98">
        <v>60</v>
      </c>
      <c r="K477" s="99">
        <v>1</v>
      </c>
    </row>
    <row r="478" spans="1:11" ht="38.25" x14ac:dyDescent="0.25">
      <c r="A478" s="96" t="s">
        <v>575</v>
      </c>
      <c r="B478" s="97" t="s">
        <v>788</v>
      </c>
      <c r="C478" s="97" t="s">
        <v>699</v>
      </c>
      <c r="D478" s="97" t="s">
        <v>824</v>
      </c>
      <c r="E478" s="97" t="s">
        <v>576</v>
      </c>
      <c r="F478" s="107">
        <v>60</v>
      </c>
      <c r="G478" s="107">
        <v>60</v>
      </c>
      <c r="H478" s="113">
        <v>1</v>
      </c>
      <c r="I478" s="98">
        <v>60</v>
      </c>
      <c r="J478" s="98">
        <v>60</v>
      </c>
      <c r="K478" s="99">
        <v>1</v>
      </c>
    </row>
    <row r="479" spans="1:11" x14ac:dyDescent="0.25">
      <c r="A479" s="96" t="s">
        <v>449</v>
      </c>
      <c r="B479" s="97" t="s">
        <v>788</v>
      </c>
      <c r="C479" s="97" t="s">
        <v>450</v>
      </c>
      <c r="D479" s="97"/>
      <c r="E479" s="97"/>
      <c r="F479" s="107">
        <v>879.65</v>
      </c>
      <c r="G479" s="107">
        <v>846.94999999999993</v>
      </c>
      <c r="H479" s="113">
        <v>0.96282612402660139</v>
      </c>
      <c r="I479" s="98">
        <v>879.65061000000003</v>
      </c>
      <c r="J479" s="98">
        <v>846.95060999999998</v>
      </c>
      <c r="K479" s="99">
        <v>0.9628261498050914</v>
      </c>
    </row>
    <row r="480" spans="1:11" ht="25.5" x14ac:dyDescent="0.25">
      <c r="A480" s="96" t="s">
        <v>825</v>
      </c>
      <c r="B480" s="97" t="s">
        <v>788</v>
      </c>
      <c r="C480" s="97" t="s">
        <v>450</v>
      </c>
      <c r="D480" s="97" t="s">
        <v>826</v>
      </c>
      <c r="E480" s="97"/>
      <c r="F480" s="107">
        <v>100</v>
      </c>
      <c r="G480" s="107">
        <v>97.3</v>
      </c>
      <c r="H480" s="113">
        <v>0.97299999999999998</v>
      </c>
      <c r="I480" s="98">
        <v>100</v>
      </c>
      <c r="J480" s="98">
        <v>97.3</v>
      </c>
      <c r="K480" s="99">
        <v>0.97299999999999998</v>
      </c>
    </row>
    <row r="481" spans="1:11" ht="25.5" x14ac:dyDescent="0.25">
      <c r="A481" s="96" t="s">
        <v>459</v>
      </c>
      <c r="B481" s="97" t="s">
        <v>788</v>
      </c>
      <c r="C481" s="97" t="s">
        <v>450</v>
      </c>
      <c r="D481" s="97" t="s">
        <v>826</v>
      </c>
      <c r="E481" s="97" t="s">
        <v>460</v>
      </c>
      <c r="F481" s="107">
        <v>100</v>
      </c>
      <c r="G481" s="107">
        <v>97.3</v>
      </c>
      <c r="H481" s="113">
        <v>0.97299999999999998</v>
      </c>
      <c r="I481" s="98">
        <v>100</v>
      </c>
      <c r="J481" s="98">
        <v>97.3</v>
      </c>
      <c r="K481" s="99">
        <v>0.97299999999999998</v>
      </c>
    </row>
    <row r="482" spans="1:11" ht="25.5" x14ac:dyDescent="0.25">
      <c r="A482" s="96" t="s">
        <v>827</v>
      </c>
      <c r="B482" s="97" t="s">
        <v>788</v>
      </c>
      <c r="C482" s="97" t="s">
        <v>450</v>
      </c>
      <c r="D482" s="97" t="s">
        <v>828</v>
      </c>
      <c r="E482" s="97"/>
      <c r="F482" s="107">
        <v>30</v>
      </c>
      <c r="G482" s="107">
        <v>0</v>
      </c>
      <c r="H482" s="113">
        <v>0</v>
      </c>
      <c r="I482" s="98">
        <v>30</v>
      </c>
      <c r="J482" s="98">
        <v>0</v>
      </c>
      <c r="K482" s="99">
        <v>0</v>
      </c>
    </row>
    <row r="483" spans="1:11" ht="25.5" x14ac:dyDescent="0.25">
      <c r="A483" s="96" t="s">
        <v>459</v>
      </c>
      <c r="B483" s="97" t="s">
        <v>788</v>
      </c>
      <c r="C483" s="97" t="s">
        <v>450</v>
      </c>
      <c r="D483" s="97" t="s">
        <v>828</v>
      </c>
      <c r="E483" s="97" t="s">
        <v>460</v>
      </c>
      <c r="F483" s="107">
        <v>30</v>
      </c>
      <c r="G483" s="107">
        <v>0</v>
      </c>
      <c r="H483" s="113">
        <v>0</v>
      </c>
      <c r="I483" s="98">
        <v>30</v>
      </c>
      <c r="J483" s="98">
        <v>0</v>
      </c>
      <c r="K483" s="99">
        <v>0</v>
      </c>
    </row>
    <row r="484" spans="1:11" x14ac:dyDescent="0.25">
      <c r="A484" s="96" t="s">
        <v>730</v>
      </c>
      <c r="B484" s="97" t="s">
        <v>788</v>
      </c>
      <c r="C484" s="97" t="s">
        <v>450</v>
      </c>
      <c r="D484" s="97" t="s">
        <v>731</v>
      </c>
      <c r="E484" s="97"/>
      <c r="F484" s="107">
        <v>749.65</v>
      </c>
      <c r="G484" s="107">
        <v>749.65</v>
      </c>
      <c r="H484" s="113">
        <v>1</v>
      </c>
      <c r="I484" s="98">
        <v>749.65061000000003</v>
      </c>
      <c r="J484" s="98">
        <v>749.65061000000003</v>
      </c>
      <c r="K484" s="99">
        <v>1</v>
      </c>
    </row>
    <row r="485" spans="1:11" ht="25.5" x14ac:dyDescent="0.25">
      <c r="A485" s="96" t="s">
        <v>459</v>
      </c>
      <c r="B485" s="97" t="s">
        <v>788</v>
      </c>
      <c r="C485" s="97" t="s">
        <v>450</v>
      </c>
      <c r="D485" s="97" t="s">
        <v>731</v>
      </c>
      <c r="E485" s="97" t="s">
        <v>460</v>
      </c>
      <c r="F485" s="107">
        <v>749.65</v>
      </c>
      <c r="G485" s="107">
        <v>749.65</v>
      </c>
      <c r="H485" s="113">
        <v>1</v>
      </c>
      <c r="I485" s="98">
        <v>749.65061000000003</v>
      </c>
      <c r="J485" s="98">
        <v>749.65061000000003</v>
      </c>
      <c r="K485" s="99">
        <v>1</v>
      </c>
    </row>
    <row r="486" spans="1:11" x14ac:dyDescent="0.25">
      <c r="A486" s="96" t="s">
        <v>829</v>
      </c>
      <c r="B486" s="97" t="s">
        <v>788</v>
      </c>
      <c r="C486" s="97" t="s">
        <v>830</v>
      </c>
      <c r="D486" s="97"/>
      <c r="E486" s="97"/>
      <c r="F486" s="107">
        <v>388.5</v>
      </c>
      <c r="G486" s="107">
        <v>295.93</v>
      </c>
      <c r="H486" s="113">
        <v>0.7617245817245818</v>
      </c>
      <c r="I486" s="98">
        <v>388.5</v>
      </c>
      <c r="J486" s="98">
        <v>295.92899999999997</v>
      </c>
      <c r="K486" s="99">
        <v>0.76172200772200771</v>
      </c>
    </row>
    <row r="487" spans="1:11" x14ac:dyDescent="0.25">
      <c r="A487" s="96" t="s">
        <v>831</v>
      </c>
      <c r="B487" s="97" t="s">
        <v>788</v>
      </c>
      <c r="C487" s="97" t="s">
        <v>830</v>
      </c>
      <c r="D487" s="97" t="s">
        <v>832</v>
      </c>
      <c r="E487" s="97"/>
      <c r="F487" s="107">
        <v>388.5</v>
      </c>
      <c r="G487" s="107">
        <v>295.93</v>
      </c>
      <c r="H487" s="113">
        <v>0.7617245817245818</v>
      </c>
      <c r="I487" s="98">
        <v>388.5</v>
      </c>
      <c r="J487" s="98">
        <v>295.92899999999997</v>
      </c>
      <c r="K487" s="99">
        <v>0.76172200772200771</v>
      </c>
    </row>
    <row r="488" spans="1:11" ht="25.5" x14ac:dyDescent="0.25">
      <c r="A488" s="96" t="s">
        <v>459</v>
      </c>
      <c r="B488" s="97" t="s">
        <v>788</v>
      </c>
      <c r="C488" s="97" t="s">
        <v>830</v>
      </c>
      <c r="D488" s="97" t="s">
        <v>832</v>
      </c>
      <c r="E488" s="97" t="s">
        <v>460</v>
      </c>
      <c r="F488" s="107">
        <v>273</v>
      </c>
      <c r="G488" s="107">
        <v>180.43</v>
      </c>
      <c r="H488" s="113">
        <v>0.66091575091575094</v>
      </c>
      <c r="I488" s="98">
        <v>273</v>
      </c>
      <c r="J488" s="98">
        <v>180.429</v>
      </c>
      <c r="K488" s="99">
        <v>0.66091208791208789</v>
      </c>
    </row>
    <row r="489" spans="1:11" x14ac:dyDescent="0.25">
      <c r="A489" s="96" t="s">
        <v>487</v>
      </c>
      <c r="B489" s="97" t="s">
        <v>788</v>
      </c>
      <c r="C489" s="97" t="s">
        <v>830</v>
      </c>
      <c r="D489" s="97" t="s">
        <v>832</v>
      </c>
      <c r="E489" s="97" t="s">
        <v>488</v>
      </c>
      <c r="F489" s="107">
        <v>115.5</v>
      </c>
      <c r="G489" s="107">
        <v>115.5</v>
      </c>
      <c r="H489" s="113">
        <v>1</v>
      </c>
      <c r="I489" s="98">
        <v>115.5</v>
      </c>
      <c r="J489" s="98">
        <v>115.5</v>
      </c>
      <c r="K489" s="99">
        <v>1</v>
      </c>
    </row>
    <row r="490" spans="1:11" x14ac:dyDescent="0.25">
      <c r="A490" s="96" t="s">
        <v>732</v>
      </c>
      <c r="B490" s="97" t="s">
        <v>788</v>
      </c>
      <c r="C490" s="97" t="s">
        <v>733</v>
      </c>
      <c r="D490" s="97"/>
      <c r="E490" s="97"/>
      <c r="F490" s="107">
        <v>1024.3600000000001</v>
      </c>
      <c r="G490" s="107">
        <v>622.62</v>
      </c>
      <c r="H490" s="113">
        <v>0.60781365926041619</v>
      </c>
      <c r="I490" s="98">
        <v>1024.36617</v>
      </c>
      <c r="J490" s="98">
        <v>622.62117000000001</v>
      </c>
      <c r="K490" s="99">
        <v>0.60976356726032843</v>
      </c>
    </row>
    <row r="491" spans="1:11" ht="25.5" x14ac:dyDescent="0.25">
      <c r="A491" s="96" t="s">
        <v>742</v>
      </c>
      <c r="B491" s="97" t="s">
        <v>788</v>
      </c>
      <c r="C491" s="97" t="s">
        <v>733</v>
      </c>
      <c r="D491" s="97" t="s">
        <v>743</v>
      </c>
      <c r="E491" s="97"/>
      <c r="F491" s="107">
        <v>246.28</v>
      </c>
      <c r="G491" s="107">
        <v>188.64</v>
      </c>
      <c r="H491" s="113">
        <v>0.76595744680851063</v>
      </c>
      <c r="I491" s="98">
        <v>246.28125</v>
      </c>
      <c r="J491" s="98">
        <v>188.64125000000001</v>
      </c>
      <c r="K491" s="99">
        <v>0.76595863469102909</v>
      </c>
    </row>
    <row r="492" spans="1:11" ht="25.5" x14ac:dyDescent="0.25">
      <c r="A492" s="96" t="s">
        <v>459</v>
      </c>
      <c r="B492" s="97" t="s">
        <v>788</v>
      </c>
      <c r="C492" s="97" t="s">
        <v>733</v>
      </c>
      <c r="D492" s="97" t="s">
        <v>743</v>
      </c>
      <c r="E492" s="97" t="s">
        <v>460</v>
      </c>
      <c r="F492" s="107">
        <v>246.28</v>
      </c>
      <c r="G492" s="107">
        <v>188.64</v>
      </c>
      <c r="H492" s="113">
        <v>0.76595744680851063</v>
      </c>
      <c r="I492" s="98">
        <v>246.28125</v>
      </c>
      <c r="J492" s="98">
        <v>188.64125000000001</v>
      </c>
      <c r="K492" s="99">
        <v>0.76595863469102909</v>
      </c>
    </row>
    <row r="493" spans="1:11" ht="25.5" x14ac:dyDescent="0.25">
      <c r="A493" s="96" t="s">
        <v>744</v>
      </c>
      <c r="B493" s="97" t="s">
        <v>788</v>
      </c>
      <c r="C493" s="97" t="s">
        <v>733</v>
      </c>
      <c r="D493" s="97" t="s">
        <v>745</v>
      </c>
      <c r="E493" s="97"/>
      <c r="F493" s="107">
        <v>54.1</v>
      </c>
      <c r="G493" s="107">
        <v>22.98</v>
      </c>
      <c r="H493" s="113">
        <v>0.42476894639556378</v>
      </c>
      <c r="I493" s="98">
        <v>54.1</v>
      </c>
      <c r="J493" s="98">
        <v>22.975999999999999</v>
      </c>
      <c r="K493" s="99">
        <v>0.42469500924214415</v>
      </c>
    </row>
    <row r="494" spans="1:11" ht="25.5" x14ac:dyDescent="0.25">
      <c r="A494" s="96" t="s">
        <v>459</v>
      </c>
      <c r="B494" s="97" t="s">
        <v>788</v>
      </c>
      <c r="C494" s="97" t="s">
        <v>733</v>
      </c>
      <c r="D494" s="97" t="s">
        <v>745</v>
      </c>
      <c r="E494" s="97" t="s">
        <v>460</v>
      </c>
      <c r="F494" s="107">
        <v>54.1</v>
      </c>
      <c r="G494" s="107">
        <v>22.98</v>
      </c>
      <c r="H494" s="113">
        <v>0.42476894639556378</v>
      </c>
      <c r="I494" s="98">
        <v>54.1</v>
      </c>
      <c r="J494" s="98">
        <v>22.975999999999999</v>
      </c>
      <c r="K494" s="99">
        <v>0.42469500924214415</v>
      </c>
    </row>
    <row r="495" spans="1:11" ht="25.5" x14ac:dyDescent="0.25">
      <c r="A495" s="96" t="s">
        <v>707</v>
      </c>
      <c r="B495" s="97" t="s">
        <v>788</v>
      </c>
      <c r="C495" s="97" t="s">
        <v>733</v>
      </c>
      <c r="D495" s="97" t="s">
        <v>746</v>
      </c>
      <c r="E495" s="97"/>
      <c r="F495" s="107">
        <v>723.98</v>
      </c>
      <c r="G495" s="107">
        <v>411</v>
      </c>
      <c r="H495" s="113">
        <v>0.5676952402000055</v>
      </c>
      <c r="I495" s="98">
        <v>723.98491999999999</v>
      </c>
      <c r="J495" s="98">
        <v>411.00391999999999</v>
      </c>
      <c r="K495" s="99">
        <v>0.57045928525693601</v>
      </c>
    </row>
    <row r="496" spans="1:11" ht="25.5" x14ac:dyDescent="0.25">
      <c r="A496" s="96" t="s">
        <v>459</v>
      </c>
      <c r="B496" s="97" t="s">
        <v>788</v>
      </c>
      <c r="C496" s="97" t="s">
        <v>733</v>
      </c>
      <c r="D496" s="97" t="s">
        <v>746</v>
      </c>
      <c r="E496" s="97" t="s">
        <v>460</v>
      </c>
      <c r="F496" s="107">
        <v>723.98</v>
      </c>
      <c r="G496" s="107">
        <v>411</v>
      </c>
      <c r="H496" s="113">
        <v>0.5676952402000055</v>
      </c>
      <c r="I496" s="98">
        <v>723.98491999999999</v>
      </c>
      <c r="J496" s="98">
        <v>411.00391999999999</v>
      </c>
      <c r="K496" s="99">
        <v>0.57045928525693601</v>
      </c>
    </row>
    <row r="497" spans="1:11" x14ac:dyDescent="0.25">
      <c r="A497" s="96" t="s">
        <v>751</v>
      </c>
      <c r="B497" s="97" t="s">
        <v>788</v>
      </c>
      <c r="C497" s="97" t="s">
        <v>752</v>
      </c>
      <c r="D497" s="97"/>
      <c r="E497" s="97"/>
      <c r="F497" s="107">
        <v>717.02</v>
      </c>
      <c r="G497" s="107">
        <v>646.66999999999996</v>
      </c>
      <c r="H497" s="113">
        <v>0.90188558199213409</v>
      </c>
      <c r="I497" s="98">
        <v>717.024</v>
      </c>
      <c r="J497" s="98">
        <v>646.67399999999998</v>
      </c>
      <c r="K497" s="99">
        <v>0.9020255946802338</v>
      </c>
    </row>
    <row r="498" spans="1:11" ht="25.5" x14ac:dyDescent="0.25">
      <c r="A498" s="96" t="s">
        <v>763</v>
      </c>
      <c r="B498" s="97" t="s">
        <v>788</v>
      </c>
      <c r="C498" s="97" t="s">
        <v>752</v>
      </c>
      <c r="D498" s="97" t="s">
        <v>764</v>
      </c>
      <c r="E498" s="97"/>
      <c r="F498" s="107">
        <v>108.28</v>
      </c>
      <c r="G498" s="107">
        <v>108.28</v>
      </c>
      <c r="H498" s="113">
        <v>1</v>
      </c>
      <c r="I498" s="98">
        <v>108.28</v>
      </c>
      <c r="J498" s="98">
        <v>108.28</v>
      </c>
      <c r="K498" s="99">
        <v>1</v>
      </c>
    </row>
    <row r="499" spans="1:11" ht="25.5" x14ac:dyDescent="0.25">
      <c r="A499" s="96" t="s">
        <v>459</v>
      </c>
      <c r="B499" s="97" t="s">
        <v>788</v>
      </c>
      <c r="C499" s="97" t="s">
        <v>752</v>
      </c>
      <c r="D499" s="97" t="s">
        <v>764</v>
      </c>
      <c r="E499" s="97" t="s">
        <v>460</v>
      </c>
      <c r="F499" s="107">
        <v>108.28</v>
      </c>
      <c r="G499" s="107">
        <v>108.28</v>
      </c>
      <c r="H499" s="113">
        <v>1</v>
      </c>
      <c r="I499" s="98">
        <v>108.28</v>
      </c>
      <c r="J499" s="98">
        <v>108.28</v>
      </c>
      <c r="K499" s="99">
        <v>1</v>
      </c>
    </row>
    <row r="500" spans="1:11" ht="25.5" x14ac:dyDescent="0.25">
      <c r="A500" s="96" t="s">
        <v>833</v>
      </c>
      <c r="B500" s="97" t="s">
        <v>788</v>
      </c>
      <c r="C500" s="97" t="s">
        <v>752</v>
      </c>
      <c r="D500" s="97" t="s">
        <v>834</v>
      </c>
      <c r="E500" s="97"/>
      <c r="F500" s="107">
        <v>99.74</v>
      </c>
      <c r="G500" s="107">
        <v>99.74</v>
      </c>
      <c r="H500" s="113">
        <v>1</v>
      </c>
      <c r="I500" s="98">
        <v>99.744</v>
      </c>
      <c r="J500" s="98">
        <v>99.744</v>
      </c>
      <c r="K500" s="99">
        <v>1</v>
      </c>
    </row>
    <row r="501" spans="1:11" ht="25.5" x14ac:dyDescent="0.25">
      <c r="A501" s="96" t="s">
        <v>459</v>
      </c>
      <c r="B501" s="97" t="s">
        <v>788</v>
      </c>
      <c r="C501" s="97" t="s">
        <v>752</v>
      </c>
      <c r="D501" s="97" t="s">
        <v>834</v>
      </c>
      <c r="E501" s="97" t="s">
        <v>460</v>
      </c>
      <c r="F501" s="107">
        <v>99.74</v>
      </c>
      <c r="G501" s="107">
        <v>99.74</v>
      </c>
      <c r="H501" s="113">
        <v>1</v>
      </c>
      <c r="I501" s="98">
        <v>99.744</v>
      </c>
      <c r="J501" s="98">
        <v>99.744</v>
      </c>
      <c r="K501" s="99">
        <v>1</v>
      </c>
    </row>
    <row r="502" spans="1:11" ht="25.5" x14ac:dyDescent="0.25">
      <c r="A502" s="96" t="s">
        <v>724</v>
      </c>
      <c r="B502" s="97" t="s">
        <v>788</v>
      </c>
      <c r="C502" s="97" t="s">
        <v>752</v>
      </c>
      <c r="D502" s="97" t="s">
        <v>725</v>
      </c>
      <c r="E502" s="97"/>
      <c r="F502" s="107">
        <v>484</v>
      </c>
      <c r="G502" s="107">
        <v>413.65</v>
      </c>
      <c r="H502" s="113">
        <v>0.85464876033057846</v>
      </c>
      <c r="I502" s="98">
        <v>484</v>
      </c>
      <c r="J502" s="98">
        <v>413.65</v>
      </c>
      <c r="K502" s="99">
        <v>0.8548553719008265</v>
      </c>
    </row>
    <row r="503" spans="1:11" ht="25.5" x14ac:dyDescent="0.25">
      <c r="A503" s="96" t="s">
        <v>459</v>
      </c>
      <c r="B503" s="97" t="s">
        <v>788</v>
      </c>
      <c r="C503" s="97" t="s">
        <v>752</v>
      </c>
      <c r="D503" s="97" t="s">
        <v>725</v>
      </c>
      <c r="E503" s="97" t="s">
        <v>460</v>
      </c>
      <c r="F503" s="107">
        <v>484</v>
      </c>
      <c r="G503" s="107">
        <v>413.65</v>
      </c>
      <c r="H503" s="113">
        <v>0.85464876033057846</v>
      </c>
      <c r="I503" s="98">
        <v>484</v>
      </c>
      <c r="J503" s="98">
        <v>413.65</v>
      </c>
      <c r="K503" s="99">
        <v>0.8548553719008265</v>
      </c>
    </row>
    <row r="504" spans="1:11" x14ac:dyDescent="0.25">
      <c r="A504" s="96" t="s">
        <v>541</v>
      </c>
      <c r="B504" s="97" t="s">
        <v>788</v>
      </c>
      <c r="C504" s="97" t="s">
        <v>752</v>
      </c>
      <c r="D504" s="97" t="s">
        <v>542</v>
      </c>
      <c r="E504" s="97"/>
      <c r="F504" s="107">
        <v>25</v>
      </c>
      <c r="G504" s="107">
        <v>25</v>
      </c>
      <c r="H504" s="113">
        <v>1</v>
      </c>
      <c r="I504" s="98">
        <v>25</v>
      </c>
      <c r="J504" s="98">
        <v>25</v>
      </c>
      <c r="K504" s="99">
        <v>1</v>
      </c>
    </row>
    <row r="505" spans="1:11" ht="25.5" x14ac:dyDescent="0.25">
      <c r="A505" s="96" t="s">
        <v>459</v>
      </c>
      <c r="B505" s="97" t="s">
        <v>788</v>
      </c>
      <c r="C505" s="97" t="s">
        <v>752</v>
      </c>
      <c r="D505" s="97" t="s">
        <v>542</v>
      </c>
      <c r="E505" s="97" t="s">
        <v>460</v>
      </c>
      <c r="F505" s="107">
        <v>25</v>
      </c>
      <c r="G505" s="107">
        <v>25</v>
      </c>
      <c r="H505" s="113">
        <v>1</v>
      </c>
      <c r="I505" s="98">
        <v>25</v>
      </c>
      <c r="J505" s="98">
        <v>25</v>
      </c>
      <c r="K505" s="99">
        <v>1</v>
      </c>
    </row>
    <row r="506" spans="1:11" ht="25.5" x14ac:dyDescent="0.25">
      <c r="A506" s="100" t="s">
        <v>835</v>
      </c>
      <c r="B506" s="101" t="s">
        <v>836</v>
      </c>
      <c r="C506" s="101"/>
      <c r="D506" s="101"/>
      <c r="E506" s="101"/>
      <c r="F506" s="108">
        <v>7100.6500000000005</v>
      </c>
      <c r="G506" s="108">
        <v>2167.5700000000002</v>
      </c>
      <c r="H506" s="113">
        <v>0.30526360262792845</v>
      </c>
      <c r="I506" s="102">
        <v>7100.6541800000005</v>
      </c>
      <c r="J506" s="102">
        <v>2167.5713099999998</v>
      </c>
      <c r="K506" s="103">
        <v>0.30526360741595782</v>
      </c>
    </row>
    <row r="507" spans="1:11" x14ac:dyDescent="0.25">
      <c r="A507" s="96" t="s">
        <v>837</v>
      </c>
      <c r="B507" s="97" t="s">
        <v>836</v>
      </c>
      <c r="C507" s="97" t="s">
        <v>838</v>
      </c>
      <c r="D507" s="97"/>
      <c r="E507" s="97"/>
      <c r="F507" s="107">
        <v>1.6</v>
      </c>
      <c r="G507" s="107">
        <v>0</v>
      </c>
      <c r="H507" s="113">
        <v>0</v>
      </c>
      <c r="I507" s="98">
        <v>1.6</v>
      </c>
      <c r="J507" s="98">
        <v>0</v>
      </c>
      <c r="K507" s="99">
        <v>0</v>
      </c>
    </row>
    <row r="508" spans="1:11" ht="51" x14ac:dyDescent="0.25">
      <c r="A508" s="96" t="s">
        <v>839</v>
      </c>
      <c r="B508" s="97" t="s">
        <v>836</v>
      </c>
      <c r="C508" s="97" t="s">
        <v>838</v>
      </c>
      <c r="D508" s="97" t="s">
        <v>840</v>
      </c>
      <c r="E508" s="97"/>
      <c r="F508" s="107">
        <v>1.6</v>
      </c>
      <c r="G508" s="107">
        <v>0</v>
      </c>
      <c r="H508" s="113">
        <v>0</v>
      </c>
      <c r="I508" s="98">
        <v>1.6</v>
      </c>
      <c r="J508" s="98">
        <v>0</v>
      </c>
      <c r="K508" s="99">
        <v>0</v>
      </c>
    </row>
    <row r="509" spans="1:11" ht="25.5" x14ac:dyDescent="0.25">
      <c r="A509" s="96" t="s">
        <v>459</v>
      </c>
      <c r="B509" s="97" t="s">
        <v>836</v>
      </c>
      <c r="C509" s="97" t="s">
        <v>838</v>
      </c>
      <c r="D509" s="97" t="s">
        <v>840</v>
      </c>
      <c r="E509" s="97" t="s">
        <v>460</v>
      </c>
      <c r="F509" s="107">
        <v>1.6</v>
      </c>
      <c r="G509" s="107">
        <v>0</v>
      </c>
      <c r="H509" s="113">
        <v>0</v>
      </c>
      <c r="I509" s="98">
        <v>1.6</v>
      </c>
      <c r="J509" s="98">
        <v>0</v>
      </c>
      <c r="K509" s="99">
        <v>0</v>
      </c>
    </row>
    <row r="510" spans="1:11" x14ac:dyDescent="0.25">
      <c r="A510" s="96" t="s">
        <v>841</v>
      </c>
      <c r="B510" s="97" t="s">
        <v>836</v>
      </c>
      <c r="C510" s="97" t="s">
        <v>842</v>
      </c>
      <c r="D510" s="97"/>
      <c r="E510" s="97"/>
      <c r="F510" s="107">
        <v>2687.13</v>
      </c>
      <c r="G510" s="107">
        <v>0</v>
      </c>
      <c r="H510" s="113">
        <v>0</v>
      </c>
      <c r="I510" s="98">
        <v>2687.1276499999999</v>
      </c>
      <c r="J510" s="98">
        <v>0</v>
      </c>
      <c r="K510" s="99">
        <v>0</v>
      </c>
    </row>
    <row r="511" spans="1:11" ht="38.25" x14ac:dyDescent="0.25">
      <c r="A511" s="96" t="s">
        <v>843</v>
      </c>
      <c r="B511" s="97" t="s">
        <v>836</v>
      </c>
      <c r="C511" s="97" t="s">
        <v>842</v>
      </c>
      <c r="D511" s="97" t="s">
        <v>844</v>
      </c>
      <c r="E511" s="97"/>
      <c r="F511" s="107">
        <v>170</v>
      </c>
      <c r="G511" s="107">
        <v>0</v>
      </c>
      <c r="H511" s="113">
        <v>0</v>
      </c>
      <c r="I511" s="98">
        <v>170</v>
      </c>
      <c r="J511" s="98">
        <v>0</v>
      </c>
      <c r="K511" s="99">
        <v>0</v>
      </c>
    </row>
    <row r="512" spans="1:11" x14ac:dyDescent="0.25">
      <c r="A512" s="96" t="s">
        <v>845</v>
      </c>
      <c r="B512" s="97" t="s">
        <v>836</v>
      </c>
      <c r="C512" s="97" t="s">
        <v>842</v>
      </c>
      <c r="D512" s="97" t="s">
        <v>844</v>
      </c>
      <c r="E512" s="97" t="s">
        <v>846</v>
      </c>
      <c r="F512" s="107">
        <v>170</v>
      </c>
      <c r="G512" s="107">
        <v>0</v>
      </c>
      <c r="H512" s="113">
        <v>0</v>
      </c>
      <c r="I512" s="98">
        <v>170</v>
      </c>
      <c r="J512" s="98">
        <v>0</v>
      </c>
      <c r="K512" s="99">
        <v>0</v>
      </c>
    </row>
    <row r="513" spans="1:11" ht="25.5" x14ac:dyDescent="0.25">
      <c r="A513" s="96" t="s">
        <v>847</v>
      </c>
      <c r="B513" s="97" t="s">
        <v>836</v>
      </c>
      <c r="C513" s="97" t="s">
        <v>842</v>
      </c>
      <c r="D513" s="97" t="s">
        <v>848</v>
      </c>
      <c r="E513" s="97"/>
      <c r="F513" s="107">
        <v>500</v>
      </c>
      <c r="G513" s="107">
        <v>0</v>
      </c>
      <c r="H513" s="113">
        <v>0</v>
      </c>
      <c r="I513" s="98">
        <v>500</v>
      </c>
      <c r="J513" s="98">
        <v>0</v>
      </c>
      <c r="K513" s="99">
        <v>0</v>
      </c>
    </row>
    <row r="514" spans="1:11" x14ac:dyDescent="0.25">
      <c r="A514" s="96" t="s">
        <v>845</v>
      </c>
      <c r="B514" s="97" t="s">
        <v>836</v>
      </c>
      <c r="C514" s="97" t="s">
        <v>842</v>
      </c>
      <c r="D514" s="97" t="s">
        <v>848</v>
      </c>
      <c r="E514" s="97" t="s">
        <v>846</v>
      </c>
      <c r="F514" s="107">
        <v>500</v>
      </c>
      <c r="G514" s="107">
        <v>0</v>
      </c>
      <c r="H514" s="113">
        <v>0</v>
      </c>
      <c r="I514" s="98">
        <v>500</v>
      </c>
      <c r="J514" s="98">
        <v>0</v>
      </c>
      <c r="K514" s="99">
        <v>0</v>
      </c>
    </row>
    <row r="515" spans="1:11" x14ac:dyDescent="0.25">
      <c r="A515" s="96" t="s">
        <v>849</v>
      </c>
      <c r="B515" s="97" t="s">
        <v>836</v>
      </c>
      <c r="C515" s="97" t="s">
        <v>842</v>
      </c>
      <c r="D515" s="97" t="s">
        <v>850</v>
      </c>
      <c r="E515" s="97"/>
      <c r="F515" s="107">
        <v>2017.13</v>
      </c>
      <c r="G515" s="107">
        <v>0</v>
      </c>
      <c r="H515" s="113">
        <v>0</v>
      </c>
      <c r="I515" s="98">
        <v>2017.1276499999999</v>
      </c>
      <c r="J515" s="98">
        <v>0</v>
      </c>
      <c r="K515" s="99">
        <v>0</v>
      </c>
    </row>
    <row r="516" spans="1:11" x14ac:dyDescent="0.25">
      <c r="A516" s="96" t="s">
        <v>845</v>
      </c>
      <c r="B516" s="97" t="s">
        <v>836</v>
      </c>
      <c r="C516" s="97" t="s">
        <v>842</v>
      </c>
      <c r="D516" s="97" t="s">
        <v>850</v>
      </c>
      <c r="E516" s="97" t="s">
        <v>846</v>
      </c>
      <c r="F516" s="107">
        <v>2017.13</v>
      </c>
      <c r="G516" s="107">
        <v>0</v>
      </c>
      <c r="H516" s="113">
        <v>0</v>
      </c>
      <c r="I516" s="98">
        <v>2017.1276499999999</v>
      </c>
      <c r="J516" s="98">
        <v>0</v>
      </c>
      <c r="K516" s="99">
        <v>0</v>
      </c>
    </row>
    <row r="517" spans="1:11" x14ac:dyDescent="0.25">
      <c r="A517" s="96" t="s">
        <v>539</v>
      </c>
      <c r="B517" s="97" t="s">
        <v>836</v>
      </c>
      <c r="C517" s="97" t="s">
        <v>540</v>
      </c>
      <c r="D517" s="97"/>
      <c r="E517" s="97"/>
      <c r="F517" s="107">
        <v>218.33</v>
      </c>
      <c r="G517" s="107">
        <v>213.11</v>
      </c>
      <c r="H517" s="113">
        <v>0.97609123803416842</v>
      </c>
      <c r="I517" s="98">
        <v>218.32680999999999</v>
      </c>
      <c r="J517" s="98">
        <v>213.1063</v>
      </c>
      <c r="K517" s="99">
        <v>0.97608855275263717</v>
      </c>
    </row>
    <row r="518" spans="1:11" ht="51" x14ac:dyDescent="0.25">
      <c r="A518" s="96" t="s">
        <v>851</v>
      </c>
      <c r="B518" s="97" t="s">
        <v>836</v>
      </c>
      <c r="C518" s="97" t="s">
        <v>540</v>
      </c>
      <c r="D518" s="97" t="s">
        <v>852</v>
      </c>
      <c r="E518" s="97"/>
      <c r="F518" s="107">
        <v>0.22</v>
      </c>
      <c r="G518" s="107">
        <v>0</v>
      </c>
      <c r="H518" s="113">
        <v>0</v>
      </c>
      <c r="I518" s="98">
        <v>0.22</v>
      </c>
      <c r="J518" s="98">
        <v>0</v>
      </c>
      <c r="K518" s="99">
        <v>0</v>
      </c>
    </row>
    <row r="519" spans="1:11" ht="25.5" x14ac:dyDescent="0.25">
      <c r="A519" s="96" t="s">
        <v>459</v>
      </c>
      <c r="B519" s="97" t="s">
        <v>836</v>
      </c>
      <c r="C519" s="97" t="s">
        <v>540</v>
      </c>
      <c r="D519" s="97" t="s">
        <v>852</v>
      </c>
      <c r="E519" s="97" t="s">
        <v>460</v>
      </c>
      <c r="F519" s="107">
        <v>0.22</v>
      </c>
      <c r="G519" s="107">
        <v>0</v>
      </c>
      <c r="H519" s="113">
        <v>0</v>
      </c>
      <c r="I519" s="98">
        <v>0.22</v>
      </c>
      <c r="J519" s="98">
        <v>0</v>
      </c>
      <c r="K519" s="99">
        <v>0</v>
      </c>
    </row>
    <row r="520" spans="1:11" x14ac:dyDescent="0.25">
      <c r="A520" s="96" t="s">
        <v>541</v>
      </c>
      <c r="B520" s="97" t="s">
        <v>836</v>
      </c>
      <c r="C520" s="97" t="s">
        <v>540</v>
      </c>
      <c r="D520" s="97" t="s">
        <v>542</v>
      </c>
      <c r="E520" s="97"/>
      <c r="F520" s="107">
        <v>218.11</v>
      </c>
      <c r="G520" s="107">
        <v>213.11</v>
      </c>
      <c r="H520" s="113">
        <v>0.9770757874467012</v>
      </c>
      <c r="I520" s="98">
        <v>218.1063</v>
      </c>
      <c r="J520" s="98">
        <v>213.1063</v>
      </c>
      <c r="K520" s="99">
        <v>0.97707539855565839</v>
      </c>
    </row>
    <row r="521" spans="1:11" ht="25.5" x14ac:dyDescent="0.25">
      <c r="A521" s="96" t="s">
        <v>459</v>
      </c>
      <c r="B521" s="97" t="s">
        <v>836</v>
      </c>
      <c r="C521" s="97" t="s">
        <v>540</v>
      </c>
      <c r="D521" s="97" t="s">
        <v>542</v>
      </c>
      <c r="E521" s="97" t="s">
        <v>460</v>
      </c>
      <c r="F521" s="107">
        <v>63.09</v>
      </c>
      <c r="G521" s="107">
        <v>63.09</v>
      </c>
      <c r="H521" s="113">
        <v>1</v>
      </c>
      <c r="I521" s="98">
        <v>63.085999999999999</v>
      </c>
      <c r="J521" s="98">
        <v>63.085999999999999</v>
      </c>
      <c r="K521" s="99">
        <v>1</v>
      </c>
    </row>
    <row r="522" spans="1:11" ht="76.5" x14ac:dyDescent="0.25">
      <c r="A522" s="96" t="s">
        <v>543</v>
      </c>
      <c r="B522" s="97" t="s">
        <v>836</v>
      </c>
      <c r="C522" s="97" t="s">
        <v>540</v>
      </c>
      <c r="D522" s="97" t="s">
        <v>542</v>
      </c>
      <c r="E522" s="97" t="s">
        <v>544</v>
      </c>
      <c r="F522" s="107">
        <v>155.02000000000001</v>
      </c>
      <c r="G522" s="107">
        <v>150.02000000000001</v>
      </c>
      <c r="H522" s="113">
        <v>0.96774609727777061</v>
      </c>
      <c r="I522" s="98">
        <v>155.02029999999999</v>
      </c>
      <c r="J522" s="98">
        <v>150.02029999999999</v>
      </c>
      <c r="K522" s="99">
        <v>0.96774615969650424</v>
      </c>
    </row>
    <row r="523" spans="1:11" x14ac:dyDescent="0.25">
      <c r="A523" s="96" t="s">
        <v>559</v>
      </c>
      <c r="B523" s="97" t="s">
        <v>836</v>
      </c>
      <c r="C523" s="97" t="s">
        <v>560</v>
      </c>
      <c r="D523" s="97"/>
      <c r="E523" s="97"/>
      <c r="F523" s="107">
        <v>167.15</v>
      </c>
      <c r="G523" s="107">
        <v>0</v>
      </c>
      <c r="H523" s="113">
        <v>0</v>
      </c>
      <c r="I523" s="98">
        <v>167.15</v>
      </c>
      <c r="J523" s="98">
        <v>0</v>
      </c>
      <c r="K523" s="99">
        <v>0</v>
      </c>
    </row>
    <row r="524" spans="1:11" ht="38.25" x14ac:dyDescent="0.25">
      <c r="A524" s="96" t="s">
        <v>815</v>
      </c>
      <c r="B524" s="97" t="s">
        <v>836</v>
      </c>
      <c r="C524" s="97" t="s">
        <v>560</v>
      </c>
      <c r="D524" s="97" t="s">
        <v>816</v>
      </c>
      <c r="E524" s="97"/>
      <c r="F524" s="107">
        <v>167.15</v>
      </c>
      <c r="G524" s="107">
        <v>0</v>
      </c>
      <c r="H524" s="113">
        <v>0</v>
      </c>
      <c r="I524" s="98">
        <v>167.15</v>
      </c>
      <c r="J524" s="98">
        <v>0</v>
      </c>
      <c r="K524" s="99">
        <v>0</v>
      </c>
    </row>
    <row r="525" spans="1:11" ht="38.25" x14ac:dyDescent="0.25">
      <c r="A525" s="96" t="s">
        <v>575</v>
      </c>
      <c r="B525" s="97" t="s">
        <v>836</v>
      </c>
      <c r="C525" s="97" t="s">
        <v>560</v>
      </c>
      <c r="D525" s="97" t="s">
        <v>816</v>
      </c>
      <c r="E525" s="97" t="s">
        <v>576</v>
      </c>
      <c r="F525" s="107">
        <v>167.15</v>
      </c>
      <c r="G525" s="107">
        <v>0</v>
      </c>
      <c r="H525" s="113">
        <v>0</v>
      </c>
      <c r="I525" s="98">
        <v>167.15</v>
      </c>
      <c r="J525" s="98">
        <v>0</v>
      </c>
      <c r="K525" s="99">
        <v>0</v>
      </c>
    </row>
    <row r="526" spans="1:11" x14ac:dyDescent="0.25">
      <c r="A526" s="96" t="s">
        <v>591</v>
      </c>
      <c r="B526" s="97" t="s">
        <v>836</v>
      </c>
      <c r="C526" s="97" t="s">
        <v>592</v>
      </c>
      <c r="D526" s="97"/>
      <c r="E526" s="97"/>
      <c r="F526" s="107">
        <v>1704.46</v>
      </c>
      <c r="G526" s="107">
        <v>1704.46</v>
      </c>
      <c r="H526" s="113">
        <v>1</v>
      </c>
      <c r="I526" s="98">
        <v>1704.4650099999999</v>
      </c>
      <c r="J526" s="98">
        <v>1704.4650099999999</v>
      </c>
      <c r="K526" s="99">
        <v>1</v>
      </c>
    </row>
    <row r="527" spans="1:11" x14ac:dyDescent="0.25">
      <c r="A527" s="96" t="s">
        <v>541</v>
      </c>
      <c r="B527" s="97" t="s">
        <v>836</v>
      </c>
      <c r="C527" s="97" t="s">
        <v>592</v>
      </c>
      <c r="D527" s="97" t="s">
        <v>542</v>
      </c>
      <c r="E527" s="97"/>
      <c r="F527" s="107">
        <v>1704.46</v>
      </c>
      <c r="G527" s="107">
        <v>1704.46</v>
      </c>
      <c r="H527" s="113">
        <v>1</v>
      </c>
      <c r="I527" s="98">
        <v>1704.4650099999999</v>
      </c>
      <c r="J527" s="98">
        <v>1704.4650099999999</v>
      </c>
      <c r="K527" s="99">
        <v>1</v>
      </c>
    </row>
    <row r="528" spans="1:11" ht="25.5" x14ac:dyDescent="0.25">
      <c r="A528" s="96" t="s">
        <v>459</v>
      </c>
      <c r="B528" s="97" t="s">
        <v>836</v>
      </c>
      <c r="C528" s="97" t="s">
        <v>592</v>
      </c>
      <c r="D528" s="97" t="s">
        <v>542</v>
      </c>
      <c r="E528" s="97" t="s">
        <v>460</v>
      </c>
      <c r="F528" s="107">
        <v>1646.79</v>
      </c>
      <c r="G528" s="107">
        <v>1646.79</v>
      </c>
      <c r="H528" s="113">
        <v>1</v>
      </c>
      <c r="I528" s="98">
        <v>1646.7909999999999</v>
      </c>
      <c r="J528" s="98">
        <v>1646.7909999999999</v>
      </c>
      <c r="K528" s="99">
        <v>1</v>
      </c>
    </row>
    <row r="529" spans="1:11" ht="76.5" x14ac:dyDescent="0.25">
      <c r="A529" s="96" t="s">
        <v>543</v>
      </c>
      <c r="B529" s="97" t="s">
        <v>836</v>
      </c>
      <c r="C529" s="97" t="s">
        <v>592</v>
      </c>
      <c r="D529" s="97" t="s">
        <v>542</v>
      </c>
      <c r="E529" s="97" t="s">
        <v>544</v>
      </c>
      <c r="F529" s="107">
        <v>57.67</v>
      </c>
      <c r="G529" s="107">
        <v>57.67</v>
      </c>
      <c r="H529" s="113">
        <v>1</v>
      </c>
      <c r="I529" s="98">
        <v>57.674010000000003</v>
      </c>
      <c r="J529" s="98">
        <v>57.674010000000003</v>
      </c>
      <c r="K529" s="99">
        <v>1</v>
      </c>
    </row>
    <row r="530" spans="1:11" x14ac:dyDescent="0.25">
      <c r="A530" s="96" t="s">
        <v>698</v>
      </c>
      <c r="B530" s="97" t="s">
        <v>836</v>
      </c>
      <c r="C530" s="97" t="s">
        <v>699</v>
      </c>
      <c r="D530" s="97"/>
      <c r="E530" s="97"/>
      <c r="F530" s="107">
        <v>222.51</v>
      </c>
      <c r="G530" s="107">
        <v>0</v>
      </c>
      <c r="H530" s="113">
        <v>0</v>
      </c>
      <c r="I530" s="98">
        <v>222.512</v>
      </c>
      <c r="J530" s="98">
        <v>0</v>
      </c>
      <c r="K530" s="99">
        <v>0</v>
      </c>
    </row>
    <row r="531" spans="1:11" ht="25.5" x14ac:dyDescent="0.25">
      <c r="A531" s="96" t="s">
        <v>711</v>
      </c>
      <c r="B531" s="97" t="s">
        <v>836</v>
      </c>
      <c r="C531" s="97" t="s">
        <v>699</v>
      </c>
      <c r="D531" s="97" t="s">
        <v>712</v>
      </c>
      <c r="E531" s="97"/>
      <c r="F531" s="107">
        <v>222.51</v>
      </c>
      <c r="G531" s="107">
        <v>0</v>
      </c>
      <c r="H531" s="113">
        <v>0</v>
      </c>
      <c r="I531" s="98">
        <v>222.512</v>
      </c>
      <c r="J531" s="98">
        <v>0</v>
      </c>
      <c r="K531" s="99">
        <v>0</v>
      </c>
    </row>
    <row r="532" spans="1:11" ht="38.25" x14ac:dyDescent="0.25">
      <c r="A532" s="96" t="s">
        <v>575</v>
      </c>
      <c r="B532" s="97" t="s">
        <v>836</v>
      </c>
      <c r="C532" s="97" t="s">
        <v>699</v>
      </c>
      <c r="D532" s="97" t="s">
        <v>712</v>
      </c>
      <c r="E532" s="97" t="s">
        <v>576</v>
      </c>
      <c r="F532" s="107">
        <v>222.51</v>
      </c>
      <c r="G532" s="107">
        <v>0</v>
      </c>
      <c r="H532" s="113">
        <v>0</v>
      </c>
      <c r="I532" s="98">
        <v>222.512</v>
      </c>
      <c r="J532" s="98">
        <v>0</v>
      </c>
      <c r="K532" s="99">
        <v>0</v>
      </c>
    </row>
    <row r="533" spans="1:11" x14ac:dyDescent="0.25">
      <c r="A533" s="96" t="s">
        <v>732</v>
      </c>
      <c r="B533" s="97" t="s">
        <v>836</v>
      </c>
      <c r="C533" s="97" t="s">
        <v>733</v>
      </c>
      <c r="D533" s="97"/>
      <c r="E533" s="97"/>
      <c r="F533" s="107">
        <v>45.01</v>
      </c>
      <c r="G533" s="107">
        <v>0</v>
      </c>
      <c r="H533" s="113">
        <v>0</v>
      </c>
      <c r="I533" s="98">
        <v>45.015720000000002</v>
      </c>
      <c r="J533" s="98">
        <v>0</v>
      </c>
      <c r="K533" s="99">
        <v>0</v>
      </c>
    </row>
    <row r="534" spans="1:11" ht="25.5" x14ac:dyDescent="0.25">
      <c r="A534" s="96" t="s">
        <v>707</v>
      </c>
      <c r="B534" s="97" t="s">
        <v>836</v>
      </c>
      <c r="C534" s="97" t="s">
        <v>733</v>
      </c>
      <c r="D534" s="97" t="s">
        <v>746</v>
      </c>
      <c r="E534" s="97"/>
      <c r="F534" s="107">
        <v>45.01</v>
      </c>
      <c r="G534" s="107">
        <v>0</v>
      </c>
      <c r="H534" s="113">
        <v>0</v>
      </c>
      <c r="I534" s="98">
        <v>45.01397</v>
      </c>
      <c r="J534" s="98">
        <v>0</v>
      </c>
      <c r="K534" s="99">
        <v>0</v>
      </c>
    </row>
    <row r="535" spans="1:11" ht="25.5" x14ac:dyDescent="0.25">
      <c r="A535" s="96" t="s">
        <v>459</v>
      </c>
      <c r="B535" s="97" t="s">
        <v>836</v>
      </c>
      <c r="C535" s="97" t="s">
        <v>733</v>
      </c>
      <c r="D535" s="97" t="s">
        <v>746</v>
      </c>
      <c r="E535" s="97" t="s">
        <v>460</v>
      </c>
      <c r="F535" s="107">
        <v>45.01</v>
      </c>
      <c r="G535" s="107">
        <v>0</v>
      </c>
      <c r="H535" s="113">
        <v>0</v>
      </c>
      <c r="I535" s="98">
        <v>45.01397</v>
      </c>
      <c r="J535" s="98">
        <v>0</v>
      </c>
      <c r="K535" s="99">
        <v>0</v>
      </c>
    </row>
    <row r="536" spans="1:11" x14ac:dyDescent="0.25">
      <c r="A536" s="96" t="s">
        <v>751</v>
      </c>
      <c r="B536" s="97" t="s">
        <v>836</v>
      </c>
      <c r="C536" s="97" t="s">
        <v>752</v>
      </c>
      <c r="D536" s="97"/>
      <c r="E536" s="97"/>
      <c r="F536" s="107">
        <v>2054.46</v>
      </c>
      <c r="G536" s="107">
        <v>250</v>
      </c>
      <c r="H536" s="113">
        <v>0.12168647722515892</v>
      </c>
      <c r="I536" s="98">
        <v>2054.45649</v>
      </c>
      <c r="J536" s="98">
        <v>250</v>
      </c>
      <c r="K536" s="99">
        <v>0.12168668512420042</v>
      </c>
    </row>
    <row r="537" spans="1:11" ht="25.5" x14ac:dyDescent="0.25">
      <c r="A537" s="96" t="s">
        <v>763</v>
      </c>
      <c r="B537" s="97" t="s">
        <v>836</v>
      </c>
      <c r="C537" s="97" t="s">
        <v>752</v>
      </c>
      <c r="D537" s="97" t="s">
        <v>764</v>
      </c>
      <c r="E537" s="97"/>
      <c r="F537" s="107">
        <v>10.72</v>
      </c>
      <c r="G537" s="107">
        <v>0</v>
      </c>
      <c r="H537" s="113">
        <v>0</v>
      </c>
      <c r="I537" s="98">
        <v>10.72</v>
      </c>
      <c r="J537" s="98">
        <v>0</v>
      </c>
      <c r="K537" s="99">
        <v>0</v>
      </c>
    </row>
    <row r="538" spans="1:11" ht="25.5" x14ac:dyDescent="0.25">
      <c r="A538" s="96" t="s">
        <v>459</v>
      </c>
      <c r="B538" s="97" t="s">
        <v>836</v>
      </c>
      <c r="C538" s="97" t="s">
        <v>752</v>
      </c>
      <c r="D538" s="97" t="s">
        <v>764</v>
      </c>
      <c r="E538" s="97" t="s">
        <v>460</v>
      </c>
      <c r="F538" s="107">
        <v>10.72</v>
      </c>
      <c r="G538" s="107">
        <v>0</v>
      </c>
      <c r="H538" s="113">
        <v>0</v>
      </c>
      <c r="I538" s="98">
        <v>10.72</v>
      </c>
      <c r="J538" s="98">
        <v>0</v>
      </c>
      <c r="K538" s="99">
        <v>0</v>
      </c>
    </row>
    <row r="539" spans="1:11" ht="25.5" x14ac:dyDescent="0.25">
      <c r="A539" s="96" t="s">
        <v>833</v>
      </c>
      <c r="B539" s="97" t="s">
        <v>836</v>
      </c>
      <c r="C539" s="97" t="s">
        <v>752</v>
      </c>
      <c r="D539" s="97" t="s">
        <v>834</v>
      </c>
      <c r="E539" s="97"/>
      <c r="F539" s="107">
        <v>0.26</v>
      </c>
      <c r="G539" s="107">
        <v>0</v>
      </c>
      <c r="H539" s="113">
        <v>0</v>
      </c>
      <c r="I539" s="98">
        <v>0.25600000000000001</v>
      </c>
      <c r="J539" s="98">
        <v>0</v>
      </c>
      <c r="K539" s="99">
        <v>0</v>
      </c>
    </row>
    <row r="540" spans="1:11" ht="25.5" x14ac:dyDescent="0.25">
      <c r="A540" s="96" t="s">
        <v>459</v>
      </c>
      <c r="B540" s="97" t="s">
        <v>836</v>
      </c>
      <c r="C540" s="97" t="s">
        <v>752</v>
      </c>
      <c r="D540" s="97" t="s">
        <v>834</v>
      </c>
      <c r="E540" s="97" t="s">
        <v>460</v>
      </c>
      <c r="F540" s="107">
        <v>0.26</v>
      </c>
      <c r="G540" s="107">
        <v>0</v>
      </c>
      <c r="H540" s="113">
        <v>0</v>
      </c>
      <c r="I540" s="98">
        <v>0.25600000000000001</v>
      </c>
      <c r="J540" s="98">
        <v>0</v>
      </c>
      <c r="K540" s="99">
        <v>0</v>
      </c>
    </row>
    <row r="541" spans="1:11" x14ac:dyDescent="0.25">
      <c r="A541" s="96" t="s">
        <v>541</v>
      </c>
      <c r="B541" s="97" t="s">
        <v>836</v>
      </c>
      <c r="C541" s="97" t="s">
        <v>752</v>
      </c>
      <c r="D541" s="97" t="s">
        <v>542</v>
      </c>
      <c r="E541" s="97"/>
      <c r="F541" s="107">
        <v>2043.48</v>
      </c>
      <c r="G541" s="107">
        <v>250</v>
      </c>
      <c r="H541" s="113">
        <v>0.12234032141249242</v>
      </c>
      <c r="I541" s="98">
        <v>2043.4804899999999</v>
      </c>
      <c r="J541" s="98">
        <v>250</v>
      </c>
      <c r="K541" s="99">
        <v>0.12234029207687713</v>
      </c>
    </row>
    <row r="542" spans="1:11" ht="25.5" x14ac:dyDescent="0.25">
      <c r="A542" s="96" t="s">
        <v>459</v>
      </c>
      <c r="B542" s="97" t="s">
        <v>836</v>
      </c>
      <c r="C542" s="97" t="s">
        <v>752</v>
      </c>
      <c r="D542" s="97" t="s">
        <v>542</v>
      </c>
      <c r="E542" s="97" t="s">
        <v>460</v>
      </c>
      <c r="F542" s="107">
        <v>2043.48</v>
      </c>
      <c r="G542" s="107">
        <v>250</v>
      </c>
      <c r="H542" s="113">
        <v>0.12234032141249242</v>
      </c>
      <c r="I542" s="98">
        <v>2043.4804899999999</v>
      </c>
      <c r="J542" s="98">
        <v>250</v>
      </c>
      <c r="K542" s="99">
        <v>0.12234029207687713</v>
      </c>
    </row>
    <row r="543" spans="1:11" x14ac:dyDescent="0.25">
      <c r="A543" s="100" t="s">
        <v>853</v>
      </c>
      <c r="B543" s="101" t="s">
        <v>854</v>
      </c>
      <c r="C543" s="101" t="s">
        <v>855</v>
      </c>
      <c r="D543" s="101"/>
      <c r="E543" s="101"/>
      <c r="F543" s="108">
        <v>4223.66</v>
      </c>
      <c r="G543" s="108">
        <v>3995.34</v>
      </c>
      <c r="H543" s="113">
        <v>0.94594261848728356</v>
      </c>
      <c r="I543" s="102">
        <v>4223.66</v>
      </c>
      <c r="J543" s="102">
        <v>3995.3538600000002</v>
      </c>
      <c r="K543" s="103">
        <v>0.94594590000142054</v>
      </c>
    </row>
    <row r="544" spans="1:11" ht="38.25" x14ac:dyDescent="0.25">
      <c r="A544" s="96" t="s">
        <v>856</v>
      </c>
      <c r="B544" s="97" t="s">
        <v>854</v>
      </c>
      <c r="C544" s="97" t="s">
        <v>857</v>
      </c>
      <c r="D544" s="97"/>
      <c r="E544" s="97"/>
      <c r="F544" s="107">
        <v>4223.66</v>
      </c>
      <c r="G544" s="107">
        <v>3995.34</v>
      </c>
      <c r="H544" s="113">
        <v>0.94594261848728356</v>
      </c>
      <c r="I544" s="98">
        <v>4223.66</v>
      </c>
      <c r="J544" s="98">
        <v>3995.3538600000002</v>
      </c>
      <c r="K544" s="99">
        <v>0.94594590000142054</v>
      </c>
    </row>
    <row r="545" spans="1:11" ht="25.5" x14ac:dyDescent="0.25">
      <c r="A545" s="96" t="s">
        <v>529</v>
      </c>
      <c r="B545" s="97" t="s">
        <v>854</v>
      </c>
      <c r="C545" s="97" t="s">
        <v>857</v>
      </c>
      <c r="D545" s="97" t="s">
        <v>858</v>
      </c>
      <c r="E545" s="97"/>
      <c r="F545" s="107">
        <v>1878.24</v>
      </c>
      <c r="G545" s="107">
        <v>1725.45</v>
      </c>
      <c r="H545" s="113">
        <v>0.9186525683618707</v>
      </c>
      <c r="I545" s="98">
        <v>1878.2349999999999</v>
      </c>
      <c r="J545" s="98">
        <v>1725.4570799999999</v>
      </c>
      <c r="K545" s="99">
        <v>0.91865878337907658</v>
      </c>
    </row>
    <row r="546" spans="1:11" ht="25.5" x14ac:dyDescent="0.25">
      <c r="A546" s="96" t="s">
        <v>521</v>
      </c>
      <c r="B546" s="97" t="s">
        <v>854</v>
      </c>
      <c r="C546" s="97" t="s">
        <v>857</v>
      </c>
      <c r="D546" s="97" t="s">
        <v>858</v>
      </c>
      <c r="E546" s="97" t="s">
        <v>522</v>
      </c>
      <c r="F546" s="107">
        <v>996.6</v>
      </c>
      <c r="G546" s="107">
        <v>973.73</v>
      </c>
      <c r="H546" s="113">
        <v>0.97705197672085087</v>
      </c>
      <c r="I546" s="98">
        <v>996.58799999999997</v>
      </c>
      <c r="J546" s="98">
        <v>973.73009999999999</v>
      </c>
      <c r="K546" s="99">
        <v>0.97706384182831818</v>
      </c>
    </row>
    <row r="547" spans="1:11" ht="25.5" x14ac:dyDescent="0.25">
      <c r="A547" s="96" t="s">
        <v>531</v>
      </c>
      <c r="B547" s="97" t="s">
        <v>854</v>
      </c>
      <c r="C547" s="97" t="s">
        <v>857</v>
      </c>
      <c r="D547" s="97" t="s">
        <v>858</v>
      </c>
      <c r="E547" s="97" t="s">
        <v>532</v>
      </c>
      <c r="F547" s="107">
        <v>66.5</v>
      </c>
      <c r="G547" s="107">
        <v>66.42</v>
      </c>
      <c r="H547" s="113">
        <v>0.99879699248120302</v>
      </c>
      <c r="I547" s="98">
        <v>66.499870000000001</v>
      </c>
      <c r="J547" s="98">
        <v>66.419870000000003</v>
      </c>
      <c r="K547" s="99">
        <v>0.99879699012945444</v>
      </c>
    </row>
    <row r="548" spans="1:11" ht="38.25" x14ac:dyDescent="0.25">
      <c r="A548" s="96" t="s">
        <v>523</v>
      </c>
      <c r="B548" s="97" t="s">
        <v>854</v>
      </c>
      <c r="C548" s="97" t="s">
        <v>857</v>
      </c>
      <c r="D548" s="97" t="s">
        <v>858</v>
      </c>
      <c r="E548" s="97" t="s">
        <v>524</v>
      </c>
      <c r="F548" s="107">
        <v>299.76</v>
      </c>
      <c r="G548" s="107">
        <v>242.55</v>
      </c>
      <c r="H548" s="113">
        <v>0.80914731785428351</v>
      </c>
      <c r="I548" s="98">
        <v>299.762</v>
      </c>
      <c r="J548" s="98">
        <v>242.55213000000001</v>
      </c>
      <c r="K548" s="99">
        <v>0.80914902489308183</v>
      </c>
    </row>
    <row r="549" spans="1:11" ht="25.5" x14ac:dyDescent="0.25">
      <c r="A549" s="96" t="s">
        <v>459</v>
      </c>
      <c r="B549" s="97" t="s">
        <v>854</v>
      </c>
      <c r="C549" s="97" t="s">
        <v>857</v>
      </c>
      <c r="D549" s="97" t="s">
        <v>858</v>
      </c>
      <c r="E549" s="97" t="s">
        <v>460</v>
      </c>
      <c r="F549" s="107">
        <v>515.17999999999995</v>
      </c>
      <c r="G549" s="107">
        <v>442.55</v>
      </c>
      <c r="H549" s="113">
        <v>0.85902014829768247</v>
      </c>
      <c r="I549" s="98">
        <v>515.18375000000003</v>
      </c>
      <c r="J549" s="98">
        <v>442.55360000000002</v>
      </c>
      <c r="K549" s="99">
        <v>0.85902088332560955</v>
      </c>
    </row>
    <row r="550" spans="1:11" x14ac:dyDescent="0.25">
      <c r="A550" s="96" t="s">
        <v>513</v>
      </c>
      <c r="B550" s="97" t="s">
        <v>854</v>
      </c>
      <c r="C550" s="97" t="s">
        <v>857</v>
      </c>
      <c r="D550" s="97" t="s">
        <v>858</v>
      </c>
      <c r="E550" s="97" t="s">
        <v>514</v>
      </c>
      <c r="F550" s="107">
        <v>0.2</v>
      </c>
      <c r="G550" s="107">
        <v>0.2</v>
      </c>
      <c r="H550" s="113">
        <v>1</v>
      </c>
      <c r="I550" s="98">
        <v>0.20138</v>
      </c>
      <c r="J550" s="98">
        <v>0.20138</v>
      </c>
      <c r="K550" s="99">
        <v>1</v>
      </c>
    </row>
    <row r="551" spans="1:11" ht="25.5" x14ac:dyDescent="0.25">
      <c r="A551" s="96" t="s">
        <v>859</v>
      </c>
      <c r="B551" s="97" t="s">
        <v>854</v>
      </c>
      <c r="C551" s="97" t="s">
        <v>857</v>
      </c>
      <c r="D551" s="97" t="s">
        <v>860</v>
      </c>
      <c r="E551" s="97"/>
      <c r="F551" s="107">
        <v>776.87</v>
      </c>
      <c r="G551" s="107">
        <v>776.87</v>
      </c>
      <c r="H551" s="113">
        <v>1</v>
      </c>
      <c r="I551" s="98">
        <v>776.87171999999998</v>
      </c>
      <c r="J551" s="98">
        <v>776.87171999999998</v>
      </c>
      <c r="K551" s="99">
        <v>1</v>
      </c>
    </row>
    <row r="552" spans="1:11" ht="25.5" x14ac:dyDescent="0.25">
      <c r="A552" s="96" t="s">
        <v>521</v>
      </c>
      <c r="B552" s="97" t="s">
        <v>854</v>
      </c>
      <c r="C552" s="97" t="s">
        <v>857</v>
      </c>
      <c r="D552" s="97" t="s">
        <v>860</v>
      </c>
      <c r="E552" s="97" t="s">
        <v>522</v>
      </c>
      <c r="F552" s="107">
        <v>657.6</v>
      </c>
      <c r="G552" s="107">
        <v>657.6</v>
      </c>
      <c r="H552" s="113">
        <v>1</v>
      </c>
      <c r="I552" s="98">
        <v>657.60298</v>
      </c>
      <c r="J552" s="98">
        <v>657.60298</v>
      </c>
      <c r="K552" s="99">
        <v>1</v>
      </c>
    </row>
    <row r="553" spans="1:11" ht="38.25" x14ac:dyDescent="0.25">
      <c r="A553" s="96" t="s">
        <v>523</v>
      </c>
      <c r="B553" s="97" t="s">
        <v>854</v>
      </c>
      <c r="C553" s="97" t="s">
        <v>857</v>
      </c>
      <c r="D553" s="97" t="s">
        <v>860</v>
      </c>
      <c r="E553" s="97" t="s">
        <v>524</v>
      </c>
      <c r="F553" s="107">
        <v>119.27</v>
      </c>
      <c r="G553" s="107">
        <v>119.27</v>
      </c>
      <c r="H553" s="113">
        <v>1</v>
      </c>
      <c r="I553" s="98">
        <v>119.26873999999999</v>
      </c>
      <c r="J553" s="98">
        <v>119.26873999999999</v>
      </c>
      <c r="K553" s="99">
        <v>1</v>
      </c>
    </row>
    <row r="554" spans="1:11" ht="25.5" x14ac:dyDescent="0.25">
      <c r="A554" s="96" t="s">
        <v>861</v>
      </c>
      <c r="B554" s="97" t="s">
        <v>854</v>
      </c>
      <c r="C554" s="97" t="s">
        <v>857</v>
      </c>
      <c r="D554" s="97" t="s">
        <v>862</v>
      </c>
      <c r="E554" s="97"/>
      <c r="F554" s="107">
        <v>1568.5500000000002</v>
      </c>
      <c r="G554" s="107">
        <v>1493.02</v>
      </c>
      <c r="H554" s="113">
        <v>0.9518472474578431</v>
      </c>
      <c r="I554" s="98">
        <v>1568.5532800000001</v>
      </c>
      <c r="J554" s="98">
        <v>1493.0250599999999</v>
      </c>
      <c r="K554" s="99">
        <v>0.95184848295366797</v>
      </c>
    </row>
    <row r="555" spans="1:11" ht="25.5" x14ac:dyDescent="0.25">
      <c r="A555" s="96" t="s">
        <v>521</v>
      </c>
      <c r="B555" s="97" t="s">
        <v>854</v>
      </c>
      <c r="C555" s="97" t="s">
        <v>857</v>
      </c>
      <c r="D555" s="97" t="s">
        <v>862</v>
      </c>
      <c r="E555" s="97" t="s">
        <v>522</v>
      </c>
      <c r="F555" s="107">
        <v>1280.1600000000001</v>
      </c>
      <c r="G555" s="107">
        <v>1249.8699999999999</v>
      </c>
      <c r="H555" s="113">
        <v>0.97633889513810757</v>
      </c>
      <c r="I555" s="98">
        <v>1280.16202</v>
      </c>
      <c r="J555" s="98">
        <v>1249.8713700000001</v>
      </c>
      <c r="K555" s="99">
        <v>0.97633842472533283</v>
      </c>
    </row>
    <row r="556" spans="1:11" ht="38.25" x14ac:dyDescent="0.25">
      <c r="A556" s="96" t="s">
        <v>523</v>
      </c>
      <c r="B556" s="97" t="s">
        <v>854</v>
      </c>
      <c r="C556" s="97" t="s">
        <v>857</v>
      </c>
      <c r="D556" s="97" t="s">
        <v>862</v>
      </c>
      <c r="E556" s="97" t="s">
        <v>524</v>
      </c>
      <c r="F556" s="107">
        <v>288.39</v>
      </c>
      <c r="G556" s="107">
        <v>243.15</v>
      </c>
      <c r="H556" s="113">
        <v>0.84312909601581199</v>
      </c>
      <c r="I556" s="98">
        <v>288.39125999999999</v>
      </c>
      <c r="J556" s="98">
        <v>243.15369000000001</v>
      </c>
      <c r="K556" s="99">
        <v>0.84313820744775692</v>
      </c>
    </row>
    <row r="557" spans="1:11" ht="38.25" x14ac:dyDescent="0.25">
      <c r="A557" s="100" t="s">
        <v>863</v>
      </c>
      <c r="B557" s="101" t="s">
        <v>0</v>
      </c>
      <c r="C557" s="101"/>
      <c r="D557" s="101"/>
      <c r="E557" s="101"/>
      <c r="F557" s="108">
        <v>177425.76</v>
      </c>
      <c r="G557" s="108">
        <v>170229.06</v>
      </c>
      <c r="H557" s="113">
        <v>0.95943824617124362</v>
      </c>
      <c r="I557" s="102">
        <v>177425.74736000001</v>
      </c>
      <c r="J557" s="102">
        <v>170229.06099999999</v>
      </c>
      <c r="K557" s="103">
        <v>0.95943832737309653</v>
      </c>
    </row>
    <row r="558" spans="1:11" x14ac:dyDescent="0.25">
      <c r="A558" s="96" t="s">
        <v>539</v>
      </c>
      <c r="B558" s="97" t="s">
        <v>0</v>
      </c>
      <c r="C558" s="97" t="s">
        <v>540</v>
      </c>
      <c r="D558" s="97"/>
      <c r="E558" s="97"/>
      <c r="F558" s="107">
        <v>961.29</v>
      </c>
      <c r="G558" s="107">
        <v>961.11</v>
      </c>
      <c r="H558" s="113">
        <v>0.99981275161501737</v>
      </c>
      <c r="I558" s="98">
        <v>961.28800000000001</v>
      </c>
      <c r="J558" s="98">
        <v>961.10869000000002</v>
      </c>
      <c r="K558" s="99">
        <v>0.9998147173375721</v>
      </c>
    </row>
    <row r="559" spans="1:11" x14ac:dyDescent="0.25">
      <c r="A559" s="96" t="s">
        <v>753</v>
      </c>
      <c r="B559" s="97" t="s">
        <v>0</v>
      </c>
      <c r="C559" s="97" t="s">
        <v>540</v>
      </c>
      <c r="D559" s="97" t="s">
        <v>754</v>
      </c>
      <c r="E559" s="97"/>
      <c r="F559" s="107">
        <v>100</v>
      </c>
      <c r="G559" s="107">
        <v>99.83</v>
      </c>
      <c r="H559" s="113">
        <v>0.99829999999999997</v>
      </c>
      <c r="I559" s="98">
        <v>100</v>
      </c>
      <c r="J559" s="98">
        <v>99.826999999999998</v>
      </c>
      <c r="K559" s="99">
        <v>0.99826999999999999</v>
      </c>
    </row>
    <row r="560" spans="1:11" ht="25.5" x14ac:dyDescent="0.25">
      <c r="A560" s="96" t="s">
        <v>459</v>
      </c>
      <c r="B560" s="97" t="s">
        <v>0</v>
      </c>
      <c r="C560" s="97" t="s">
        <v>540</v>
      </c>
      <c r="D560" s="97" t="s">
        <v>754</v>
      </c>
      <c r="E560" s="97" t="s">
        <v>460</v>
      </c>
      <c r="F560" s="107">
        <v>100</v>
      </c>
      <c r="G560" s="107">
        <v>99.83</v>
      </c>
      <c r="H560" s="113">
        <v>0.99829999999999997</v>
      </c>
      <c r="I560" s="98">
        <v>100</v>
      </c>
      <c r="J560" s="98">
        <v>99.826999999999998</v>
      </c>
      <c r="K560" s="99">
        <v>0.99826999999999999</v>
      </c>
    </row>
    <row r="561" spans="1:11" ht="25.5" x14ac:dyDescent="0.25">
      <c r="A561" s="96" t="s">
        <v>864</v>
      </c>
      <c r="B561" s="97" t="s">
        <v>0</v>
      </c>
      <c r="C561" s="97" t="s">
        <v>540</v>
      </c>
      <c r="D561" s="97" t="s">
        <v>865</v>
      </c>
      <c r="E561" s="97"/>
      <c r="F561" s="107">
        <v>822.24</v>
      </c>
      <c r="G561" s="107">
        <v>822.24</v>
      </c>
      <c r="H561" s="113">
        <v>1</v>
      </c>
      <c r="I561" s="98">
        <v>822.23800000000006</v>
      </c>
      <c r="J561" s="98">
        <v>822.23680000000002</v>
      </c>
      <c r="K561" s="99">
        <v>1</v>
      </c>
    </row>
    <row r="562" spans="1:11" ht="25.5" x14ac:dyDescent="0.25">
      <c r="A562" s="96" t="s">
        <v>599</v>
      </c>
      <c r="B562" s="97" t="s">
        <v>0</v>
      </c>
      <c r="C562" s="97" t="s">
        <v>540</v>
      </c>
      <c r="D562" s="97" t="s">
        <v>865</v>
      </c>
      <c r="E562" s="97" t="s">
        <v>600</v>
      </c>
      <c r="F562" s="107">
        <v>822.24</v>
      </c>
      <c r="G562" s="107">
        <v>822.24</v>
      </c>
      <c r="H562" s="113">
        <v>1</v>
      </c>
      <c r="I562" s="98">
        <v>822.23800000000006</v>
      </c>
      <c r="J562" s="98">
        <v>822.23680000000002</v>
      </c>
      <c r="K562" s="99">
        <v>1</v>
      </c>
    </row>
    <row r="563" spans="1:11" x14ac:dyDescent="0.25">
      <c r="A563" s="96" t="s">
        <v>866</v>
      </c>
      <c r="B563" s="97" t="s">
        <v>0</v>
      </c>
      <c r="C563" s="97" t="s">
        <v>540</v>
      </c>
      <c r="D563" s="97" t="s">
        <v>867</v>
      </c>
      <c r="E563" s="97"/>
      <c r="F563" s="107">
        <v>39.049999999999997</v>
      </c>
      <c r="G563" s="107">
        <v>39.04</v>
      </c>
      <c r="H563" s="113">
        <v>0.99974391805377727</v>
      </c>
      <c r="I563" s="98">
        <v>39.049999999999997</v>
      </c>
      <c r="J563" s="98">
        <v>39.044890000000002</v>
      </c>
      <c r="K563" s="99">
        <v>0.99986914212548017</v>
      </c>
    </row>
    <row r="564" spans="1:11" ht="76.5" x14ac:dyDescent="0.25">
      <c r="A564" s="96" t="s">
        <v>543</v>
      </c>
      <c r="B564" s="97" t="s">
        <v>0</v>
      </c>
      <c r="C564" s="97" t="s">
        <v>540</v>
      </c>
      <c r="D564" s="97" t="s">
        <v>867</v>
      </c>
      <c r="E564" s="97" t="s">
        <v>544</v>
      </c>
      <c r="F564" s="107">
        <v>39.049999999999997</v>
      </c>
      <c r="G564" s="107">
        <v>39.04</v>
      </c>
      <c r="H564" s="113">
        <v>0.99974391805377727</v>
      </c>
      <c r="I564" s="98">
        <v>39.049999999999997</v>
      </c>
      <c r="J564" s="98">
        <v>39.044890000000002</v>
      </c>
      <c r="K564" s="99">
        <v>0.99986914212548017</v>
      </c>
    </row>
    <row r="565" spans="1:11" x14ac:dyDescent="0.25">
      <c r="A565" s="96" t="s">
        <v>811</v>
      </c>
      <c r="B565" s="97" t="s">
        <v>0</v>
      </c>
      <c r="C565" s="97" t="s">
        <v>812</v>
      </c>
      <c r="D565" s="97"/>
      <c r="E565" s="97"/>
      <c r="F565" s="107">
        <v>2385.9900000000002</v>
      </c>
      <c r="G565" s="107">
        <v>2385.96</v>
      </c>
      <c r="H565" s="113">
        <v>0.99998742660279372</v>
      </c>
      <c r="I565" s="98">
        <v>2385.9957100000001</v>
      </c>
      <c r="J565" s="98">
        <v>2385.9629599999998</v>
      </c>
      <c r="K565" s="99">
        <v>0.99998627407423124</v>
      </c>
    </row>
    <row r="566" spans="1:11" x14ac:dyDescent="0.25">
      <c r="A566" s="96" t="s">
        <v>868</v>
      </c>
      <c r="B566" s="97" t="s">
        <v>0</v>
      </c>
      <c r="C566" s="97" t="s">
        <v>812</v>
      </c>
      <c r="D566" s="97" t="s">
        <v>869</v>
      </c>
      <c r="E566" s="97"/>
      <c r="F566" s="107">
        <v>2385.9900000000002</v>
      </c>
      <c r="G566" s="107">
        <v>2385.96</v>
      </c>
      <c r="H566" s="113">
        <v>0.99998742660279372</v>
      </c>
      <c r="I566" s="98">
        <v>2385.9957100000001</v>
      </c>
      <c r="J566" s="98">
        <v>2385.9629599999998</v>
      </c>
      <c r="K566" s="99">
        <v>0.99998627407423124</v>
      </c>
    </row>
    <row r="567" spans="1:11" ht="25.5" x14ac:dyDescent="0.25">
      <c r="A567" s="96" t="s">
        <v>599</v>
      </c>
      <c r="B567" s="97" t="s">
        <v>0</v>
      </c>
      <c r="C567" s="97" t="s">
        <v>812</v>
      </c>
      <c r="D567" s="97" t="s">
        <v>869</v>
      </c>
      <c r="E567" s="97" t="s">
        <v>600</v>
      </c>
      <c r="F567" s="107">
        <v>2018.94</v>
      </c>
      <c r="G567" s="107">
        <v>2018.94</v>
      </c>
      <c r="H567" s="113">
        <v>1</v>
      </c>
      <c r="I567" s="98">
        <v>2018.9433200000001</v>
      </c>
      <c r="J567" s="98">
        <v>2018.9433200000001</v>
      </c>
      <c r="K567" s="99">
        <v>1</v>
      </c>
    </row>
    <row r="568" spans="1:11" ht="76.5" x14ac:dyDescent="0.25">
      <c r="A568" s="96" t="s">
        <v>543</v>
      </c>
      <c r="B568" s="97" t="s">
        <v>0</v>
      </c>
      <c r="C568" s="97" t="s">
        <v>812</v>
      </c>
      <c r="D568" s="97" t="s">
        <v>869</v>
      </c>
      <c r="E568" s="97" t="s">
        <v>544</v>
      </c>
      <c r="F568" s="107">
        <v>367.05</v>
      </c>
      <c r="G568" s="107">
        <v>367.02</v>
      </c>
      <c r="H568" s="113">
        <v>0.99991826726603994</v>
      </c>
      <c r="I568" s="98">
        <v>367.05239</v>
      </c>
      <c r="J568" s="98">
        <v>367.01963999999998</v>
      </c>
      <c r="K568" s="99">
        <v>0.9999107756797333</v>
      </c>
    </row>
    <row r="569" spans="1:11" x14ac:dyDescent="0.25">
      <c r="A569" s="96" t="s">
        <v>551</v>
      </c>
      <c r="B569" s="97" t="s">
        <v>0</v>
      </c>
      <c r="C569" s="97" t="s">
        <v>552</v>
      </c>
      <c r="D569" s="97"/>
      <c r="E569" s="97"/>
      <c r="F569" s="107">
        <v>49560.24</v>
      </c>
      <c r="G569" s="107">
        <v>49479.239999999991</v>
      </c>
      <c r="H569" s="113">
        <v>0.99836562534806117</v>
      </c>
      <c r="I569" s="98">
        <v>49560.241999999998</v>
      </c>
      <c r="J569" s="98">
        <v>49479.237829999998</v>
      </c>
      <c r="K569" s="99">
        <v>0.99836554127399135</v>
      </c>
    </row>
    <row r="570" spans="1:11" x14ac:dyDescent="0.25">
      <c r="A570" s="96" t="s">
        <v>868</v>
      </c>
      <c r="B570" s="97" t="s">
        <v>0</v>
      </c>
      <c r="C570" s="97" t="s">
        <v>552</v>
      </c>
      <c r="D570" s="97" t="s">
        <v>869</v>
      </c>
      <c r="E570" s="97"/>
      <c r="F570" s="107">
        <v>315.14999999999998</v>
      </c>
      <c r="G570" s="107">
        <v>315.13</v>
      </c>
      <c r="H570" s="113">
        <v>0.99993653815643346</v>
      </c>
      <c r="I570" s="98">
        <v>315.14999999999998</v>
      </c>
      <c r="J570" s="98">
        <v>315.12504000000001</v>
      </c>
      <c r="K570" s="99">
        <v>0.99992079961922897</v>
      </c>
    </row>
    <row r="571" spans="1:11" ht="76.5" x14ac:dyDescent="0.25">
      <c r="A571" s="96" t="s">
        <v>543</v>
      </c>
      <c r="B571" s="97" t="s">
        <v>0</v>
      </c>
      <c r="C571" s="97" t="s">
        <v>552</v>
      </c>
      <c r="D571" s="97" t="s">
        <v>869</v>
      </c>
      <c r="E571" s="97" t="s">
        <v>544</v>
      </c>
      <c r="F571" s="107">
        <v>313.14999999999998</v>
      </c>
      <c r="G571" s="107">
        <v>313.13</v>
      </c>
      <c r="H571" s="113">
        <v>0.99993613284368521</v>
      </c>
      <c r="I571" s="98">
        <v>313.14999999999998</v>
      </c>
      <c r="J571" s="98">
        <v>313.12504000000001</v>
      </c>
      <c r="K571" s="99">
        <v>0.999920293788919</v>
      </c>
    </row>
    <row r="572" spans="1:11" x14ac:dyDescent="0.25">
      <c r="A572" s="96" t="s">
        <v>653</v>
      </c>
      <c r="B572" s="97" t="s">
        <v>0</v>
      </c>
      <c r="C572" s="97" t="s">
        <v>552</v>
      </c>
      <c r="D572" s="97" t="s">
        <v>869</v>
      </c>
      <c r="E572" s="97" t="s">
        <v>654</v>
      </c>
      <c r="F572" s="107">
        <v>2</v>
      </c>
      <c r="G572" s="107">
        <v>2</v>
      </c>
      <c r="H572" s="113">
        <v>1</v>
      </c>
      <c r="I572" s="98">
        <v>2</v>
      </c>
      <c r="J572" s="98">
        <v>2</v>
      </c>
      <c r="K572" s="99">
        <v>1</v>
      </c>
    </row>
    <row r="573" spans="1:11" ht="38.25" x14ac:dyDescent="0.25">
      <c r="A573" s="96" t="s">
        <v>870</v>
      </c>
      <c r="B573" s="97" t="s">
        <v>0</v>
      </c>
      <c r="C573" s="97" t="s">
        <v>552</v>
      </c>
      <c r="D573" s="97" t="s">
        <v>871</v>
      </c>
      <c r="E573" s="97"/>
      <c r="F573" s="107">
        <v>46572.959999999999</v>
      </c>
      <c r="G573" s="107">
        <v>46572.95</v>
      </c>
      <c r="H573" s="113">
        <v>0.99999978528313416</v>
      </c>
      <c r="I573" s="98">
        <v>46572.959999999999</v>
      </c>
      <c r="J573" s="98">
        <v>46572.950790000003</v>
      </c>
      <c r="K573" s="99">
        <v>0.99999980224576668</v>
      </c>
    </row>
    <row r="574" spans="1:11" ht="25.5" x14ac:dyDescent="0.25">
      <c r="A574" s="96" t="s">
        <v>459</v>
      </c>
      <c r="B574" s="97" t="s">
        <v>0</v>
      </c>
      <c r="C574" s="97" t="s">
        <v>552</v>
      </c>
      <c r="D574" s="97" t="s">
        <v>871</v>
      </c>
      <c r="E574" s="97" t="s">
        <v>460</v>
      </c>
      <c r="F574" s="107">
        <v>46572.959999999999</v>
      </c>
      <c r="G574" s="107">
        <v>46572.95</v>
      </c>
      <c r="H574" s="113">
        <v>0.99999978528313416</v>
      </c>
      <c r="I574" s="98">
        <v>46572.959999999999</v>
      </c>
      <c r="J574" s="98">
        <v>46572.950790000003</v>
      </c>
      <c r="K574" s="99">
        <v>0.99999980224576668</v>
      </c>
    </row>
    <row r="575" spans="1:11" ht="51" x14ac:dyDescent="0.25">
      <c r="A575" s="96" t="s">
        <v>872</v>
      </c>
      <c r="B575" s="97" t="s">
        <v>0</v>
      </c>
      <c r="C575" s="97" t="s">
        <v>552</v>
      </c>
      <c r="D575" s="97" t="s">
        <v>873</v>
      </c>
      <c r="E575" s="97"/>
      <c r="F575" s="107">
        <v>119.75</v>
      </c>
      <c r="G575" s="107">
        <v>49.5</v>
      </c>
      <c r="H575" s="113">
        <v>0.41336116910229648</v>
      </c>
      <c r="I575" s="98">
        <v>119.749</v>
      </c>
      <c r="J575" s="98">
        <v>49.506999999999998</v>
      </c>
      <c r="K575" s="99">
        <v>0.41342307660189231</v>
      </c>
    </row>
    <row r="576" spans="1:11" ht="25.5" x14ac:dyDescent="0.25">
      <c r="A576" s="96" t="s">
        <v>459</v>
      </c>
      <c r="B576" s="97" t="s">
        <v>0</v>
      </c>
      <c r="C576" s="97" t="s">
        <v>552</v>
      </c>
      <c r="D576" s="97" t="s">
        <v>873</v>
      </c>
      <c r="E576" s="97" t="s">
        <v>460</v>
      </c>
      <c r="F576" s="107">
        <v>119.75</v>
      </c>
      <c r="G576" s="107">
        <v>49.5</v>
      </c>
      <c r="H576" s="113">
        <v>0.41336116910229648</v>
      </c>
      <c r="I576" s="98">
        <v>119.749</v>
      </c>
      <c r="J576" s="98">
        <v>49.506999999999998</v>
      </c>
      <c r="K576" s="99">
        <v>0.41342307660189231</v>
      </c>
    </row>
    <row r="577" spans="1:11" ht="51" x14ac:dyDescent="0.25">
      <c r="A577" s="96" t="s">
        <v>874</v>
      </c>
      <c r="B577" s="97" t="s">
        <v>0</v>
      </c>
      <c r="C577" s="97" t="s">
        <v>552</v>
      </c>
      <c r="D577" s="97" t="s">
        <v>875</v>
      </c>
      <c r="E577" s="97"/>
      <c r="F577" s="107">
        <v>287</v>
      </c>
      <c r="G577" s="107">
        <v>277.31</v>
      </c>
      <c r="H577" s="113">
        <v>0.96623693379790943</v>
      </c>
      <c r="I577" s="98">
        <v>287</v>
      </c>
      <c r="J577" s="98">
        <v>277.30599999999998</v>
      </c>
      <c r="K577" s="99">
        <v>0.96622299651567944</v>
      </c>
    </row>
    <row r="578" spans="1:11" ht="25.5" x14ac:dyDescent="0.25">
      <c r="A578" s="96" t="s">
        <v>459</v>
      </c>
      <c r="B578" s="97" t="s">
        <v>0</v>
      </c>
      <c r="C578" s="97" t="s">
        <v>552</v>
      </c>
      <c r="D578" s="97" t="s">
        <v>875</v>
      </c>
      <c r="E578" s="97" t="s">
        <v>460</v>
      </c>
      <c r="F578" s="107">
        <v>287</v>
      </c>
      <c r="G578" s="107">
        <v>277.31</v>
      </c>
      <c r="H578" s="113">
        <v>0.96623693379790943</v>
      </c>
      <c r="I578" s="98">
        <v>287</v>
      </c>
      <c r="J578" s="98">
        <v>277.30599999999998</v>
      </c>
      <c r="K578" s="99">
        <v>0.96622299651567944</v>
      </c>
    </row>
    <row r="579" spans="1:11" ht="38.25" x14ac:dyDescent="0.25">
      <c r="A579" s="96" t="s">
        <v>555</v>
      </c>
      <c r="B579" s="97" t="s">
        <v>0</v>
      </c>
      <c r="C579" s="97" t="s">
        <v>552</v>
      </c>
      <c r="D579" s="97" t="s">
        <v>556</v>
      </c>
      <c r="E579" s="97"/>
      <c r="F579" s="107">
        <v>300</v>
      </c>
      <c r="G579" s="107">
        <v>298.97000000000003</v>
      </c>
      <c r="H579" s="113">
        <v>0.99656666666666671</v>
      </c>
      <c r="I579" s="98">
        <v>300</v>
      </c>
      <c r="J579" s="98">
        <v>298.96600000000001</v>
      </c>
      <c r="K579" s="99">
        <v>0.99655333333333329</v>
      </c>
    </row>
    <row r="580" spans="1:11" ht="25.5" x14ac:dyDescent="0.25">
      <c r="A580" s="96" t="s">
        <v>459</v>
      </c>
      <c r="B580" s="97" t="s">
        <v>0</v>
      </c>
      <c r="C580" s="97" t="s">
        <v>552</v>
      </c>
      <c r="D580" s="97" t="s">
        <v>556</v>
      </c>
      <c r="E580" s="97" t="s">
        <v>460</v>
      </c>
      <c r="F580" s="107">
        <v>300</v>
      </c>
      <c r="G580" s="107">
        <v>298.97000000000003</v>
      </c>
      <c r="H580" s="113">
        <v>0.99656666666666671</v>
      </c>
      <c r="I580" s="98">
        <v>300</v>
      </c>
      <c r="J580" s="98">
        <v>298.96600000000001</v>
      </c>
      <c r="K580" s="99">
        <v>0.99655333333333329</v>
      </c>
    </row>
    <row r="581" spans="1:11" ht="25.5" x14ac:dyDescent="0.25">
      <c r="A581" s="96" t="s">
        <v>876</v>
      </c>
      <c r="B581" s="97" t="s">
        <v>0</v>
      </c>
      <c r="C581" s="97" t="s">
        <v>552</v>
      </c>
      <c r="D581" s="97" t="s">
        <v>877</v>
      </c>
      <c r="E581" s="97"/>
      <c r="F581" s="107">
        <v>1965.38</v>
      </c>
      <c r="G581" s="107">
        <v>1965.38</v>
      </c>
      <c r="H581" s="113">
        <v>1</v>
      </c>
      <c r="I581" s="98">
        <v>1965.383</v>
      </c>
      <c r="J581" s="98">
        <v>1965.383</v>
      </c>
      <c r="K581" s="99">
        <v>1</v>
      </c>
    </row>
    <row r="582" spans="1:11" ht="25.5" x14ac:dyDescent="0.25">
      <c r="A582" s="96" t="s">
        <v>459</v>
      </c>
      <c r="B582" s="97" t="s">
        <v>0</v>
      </c>
      <c r="C582" s="97" t="s">
        <v>552</v>
      </c>
      <c r="D582" s="97" t="s">
        <v>877</v>
      </c>
      <c r="E582" s="97" t="s">
        <v>460</v>
      </c>
      <c r="F582" s="107">
        <v>1965.38</v>
      </c>
      <c r="G582" s="107">
        <v>1965.38</v>
      </c>
      <c r="H582" s="113">
        <v>1</v>
      </c>
      <c r="I582" s="98">
        <v>1965.383</v>
      </c>
      <c r="J582" s="98">
        <v>1965.383</v>
      </c>
      <c r="K582" s="99">
        <v>1</v>
      </c>
    </row>
    <row r="583" spans="1:11" x14ac:dyDescent="0.25">
      <c r="A583" s="96" t="s">
        <v>559</v>
      </c>
      <c r="B583" s="97" t="s">
        <v>0</v>
      </c>
      <c r="C583" s="97" t="s">
        <v>560</v>
      </c>
      <c r="D583" s="97"/>
      <c r="E583" s="97"/>
      <c r="F583" s="107">
        <v>110678.04000000001</v>
      </c>
      <c r="G583" s="107">
        <v>103969.56000000001</v>
      </c>
      <c r="H583" s="113">
        <v>0.93938743403840552</v>
      </c>
      <c r="I583" s="98">
        <v>110678.03200000001</v>
      </c>
      <c r="J583" s="98">
        <v>103969.56487</v>
      </c>
      <c r="K583" s="99">
        <v>0.93938754666328006</v>
      </c>
    </row>
    <row r="584" spans="1:11" x14ac:dyDescent="0.25">
      <c r="A584" s="96" t="s">
        <v>878</v>
      </c>
      <c r="B584" s="97" t="s">
        <v>0</v>
      </c>
      <c r="C584" s="97" t="s">
        <v>560</v>
      </c>
      <c r="D584" s="97" t="s">
        <v>879</v>
      </c>
      <c r="E584" s="97"/>
      <c r="F584" s="107">
        <v>6635.89</v>
      </c>
      <c r="G584" s="107">
        <v>6630.44</v>
      </c>
      <c r="H584" s="113">
        <v>0.99917870850782631</v>
      </c>
      <c r="I584" s="98">
        <v>6635.8864299999996</v>
      </c>
      <c r="J584" s="98">
        <v>6630.44517</v>
      </c>
      <c r="K584" s="99">
        <v>0.99918002514699455</v>
      </c>
    </row>
    <row r="585" spans="1:11" ht="25.5" x14ac:dyDescent="0.25">
      <c r="A585" s="96" t="s">
        <v>459</v>
      </c>
      <c r="B585" s="97" t="s">
        <v>0</v>
      </c>
      <c r="C585" s="97" t="s">
        <v>560</v>
      </c>
      <c r="D585" s="97" t="s">
        <v>879</v>
      </c>
      <c r="E585" s="97" t="s">
        <v>460</v>
      </c>
      <c r="F585" s="107">
        <v>6635.89</v>
      </c>
      <c r="G585" s="107">
        <v>6630.44</v>
      </c>
      <c r="H585" s="113">
        <v>0.99917870850782631</v>
      </c>
      <c r="I585" s="98">
        <v>6635.8864299999996</v>
      </c>
      <c r="J585" s="98">
        <v>6630.44517</v>
      </c>
      <c r="K585" s="99">
        <v>0.99918002514699455</v>
      </c>
    </row>
    <row r="586" spans="1:11" ht="25.5" x14ac:dyDescent="0.25">
      <c r="A586" s="96" t="s">
        <v>880</v>
      </c>
      <c r="B586" s="97" t="s">
        <v>0</v>
      </c>
      <c r="C586" s="97" t="s">
        <v>560</v>
      </c>
      <c r="D586" s="97" t="s">
        <v>881</v>
      </c>
      <c r="E586" s="97"/>
      <c r="F586" s="107">
        <v>707.58999999999992</v>
      </c>
      <c r="G586" s="107">
        <v>608.57999999999993</v>
      </c>
      <c r="H586" s="113">
        <v>0.860074336833477</v>
      </c>
      <c r="I586" s="98">
        <v>707.59447999999998</v>
      </c>
      <c r="J586" s="98">
        <v>608.58547999999996</v>
      </c>
      <c r="K586" s="99">
        <v>0.86007663598506312</v>
      </c>
    </row>
    <row r="587" spans="1:11" ht="25.5" x14ac:dyDescent="0.25">
      <c r="A587" s="96" t="s">
        <v>459</v>
      </c>
      <c r="B587" s="97" t="s">
        <v>0</v>
      </c>
      <c r="C587" s="97" t="s">
        <v>560</v>
      </c>
      <c r="D587" s="97" t="s">
        <v>881</v>
      </c>
      <c r="E587" s="97" t="s">
        <v>460</v>
      </c>
      <c r="F587" s="107">
        <v>674.29</v>
      </c>
      <c r="G587" s="107">
        <v>575.28</v>
      </c>
      <c r="H587" s="113">
        <v>0.85316406887244356</v>
      </c>
      <c r="I587" s="98">
        <v>674.29</v>
      </c>
      <c r="J587" s="98">
        <v>575.28099999999995</v>
      </c>
      <c r="K587" s="99">
        <v>0.85316555191386501</v>
      </c>
    </row>
    <row r="588" spans="1:11" ht="76.5" x14ac:dyDescent="0.25">
      <c r="A588" s="96" t="s">
        <v>543</v>
      </c>
      <c r="B588" s="97" t="s">
        <v>0</v>
      </c>
      <c r="C588" s="97" t="s">
        <v>560</v>
      </c>
      <c r="D588" s="97" t="s">
        <v>881</v>
      </c>
      <c r="E588" s="97" t="s">
        <v>544</v>
      </c>
      <c r="F588" s="107">
        <v>33.299999999999997</v>
      </c>
      <c r="G588" s="107">
        <v>33.299999999999997</v>
      </c>
      <c r="H588" s="113">
        <v>1</v>
      </c>
      <c r="I588" s="98">
        <v>33.304479999999998</v>
      </c>
      <c r="J588" s="98">
        <v>33.304479999999998</v>
      </c>
      <c r="K588" s="99">
        <v>1</v>
      </c>
    </row>
    <row r="589" spans="1:11" ht="38.25" x14ac:dyDescent="0.25">
      <c r="A589" s="96" t="s">
        <v>882</v>
      </c>
      <c r="B589" s="97" t="s">
        <v>0</v>
      </c>
      <c r="C589" s="97" t="s">
        <v>560</v>
      </c>
      <c r="D589" s="97" t="s">
        <v>883</v>
      </c>
      <c r="E589" s="97"/>
      <c r="F589" s="107">
        <v>81700</v>
      </c>
      <c r="G589" s="107">
        <v>77224.929999999993</v>
      </c>
      <c r="H589" s="113">
        <v>0.94522558139534874</v>
      </c>
      <c r="I589" s="98">
        <v>81700</v>
      </c>
      <c r="J589" s="98">
        <v>77224.925340000002</v>
      </c>
      <c r="K589" s="99">
        <v>0.94522552435740514</v>
      </c>
    </row>
    <row r="590" spans="1:11" ht="25.5" x14ac:dyDescent="0.25">
      <c r="A590" s="96" t="s">
        <v>599</v>
      </c>
      <c r="B590" s="97" t="s">
        <v>0</v>
      </c>
      <c r="C590" s="97" t="s">
        <v>560</v>
      </c>
      <c r="D590" s="97" t="s">
        <v>883</v>
      </c>
      <c r="E590" s="97" t="s">
        <v>600</v>
      </c>
      <c r="F590" s="107">
        <v>81700</v>
      </c>
      <c r="G590" s="107">
        <v>77224.929999999993</v>
      </c>
      <c r="H590" s="113">
        <v>0.94522558139534874</v>
      </c>
      <c r="I590" s="98">
        <v>81700</v>
      </c>
      <c r="J590" s="98">
        <v>77224.925340000002</v>
      </c>
      <c r="K590" s="99">
        <v>0.94522552435740514</v>
      </c>
    </row>
    <row r="591" spans="1:11" ht="38.25" x14ac:dyDescent="0.25">
      <c r="A591" s="96" t="s">
        <v>817</v>
      </c>
      <c r="B591" s="97" t="s">
        <v>0</v>
      </c>
      <c r="C591" s="97" t="s">
        <v>560</v>
      </c>
      <c r="D591" s="97" t="s">
        <v>818</v>
      </c>
      <c r="E591" s="97"/>
      <c r="F591" s="107">
        <v>924.63</v>
      </c>
      <c r="G591" s="107">
        <v>0</v>
      </c>
      <c r="H591" s="113">
        <v>0</v>
      </c>
      <c r="I591" s="98">
        <v>924.63108999999997</v>
      </c>
      <c r="J591" s="98">
        <v>0</v>
      </c>
      <c r="K591" s="99">
        <v>0</v>
      </c>
    </row>
    <row r="592" spans="1:11" ht="25.5" x14ac:dyDescent="0.25">
      <c r="A592" s="96" t="s">
        <v>599</v>
      </c>
      <c r="B592" s="97" t="s">
        <v>0</v>
      </c>
      <c r="C592" s="97" t="s">
        <v>560</v>
      </c>
      <c r="D592" s="97" t="s">
        <v>818</v>
      </c>
      <c r="E592" s="97" t="s">
        <v>600</v>
      </c>
      <c r="F592" s="107">
        <v>924.63</v>
      </c>
      <c r="G592" s="107">
        <v>0</v>
      </c>
      <c r="H592" s="113">
        <v>0</v>
      </c>
      <c r="I592" s="98">
        <v>924.63108999999997</v>
      </c>
      <c r="J592" s="98">
        <v>0</v>
      </c>
      <c r="K592" s="99">
        <v>0</v>
      </c>
    </row>
    <row r="593" spans="1:11" ht="38.25" x14ac:dyDescent="0.25">
      <c r="A593" s="96" t="s">
        <v>884</v>
      </c>
      <c r="B593" s="97" t="s">
        <v>0</v>
      </c>
      <c r="C593" s="97" t="s">
        <v>560</v>
      </c>
      <c r="D593" s="97" t="s">
        <v>885</v>
      </c>
      <c r="E593" s="97"/>
      <c r="F593" s="107">
        <v>14558.2</v>
      </c>
      <c r="G593" s="107">
        <v>13758.46</v>
      </c>
      <c r="H593" s="113">
        <v>0.94506601090794184</v>
      </c>
      <c r="I593" s="98">
        <v>14558.2</v>
      </c>
      <c r="J593" s="98">
        <v>13758.46371</v>
      </c>
      <c r="K593" s="99">
        <v>0.94506626574713903</v>
      </c>
    </row>
    <row r="594" spans="1:11" ht="25.5" x14ac:dyDescent="0.25">
      <c r="A594" s="96" t="s">
        <v>599</v>
      </c>
      <c r="B594" s="97" t="s">
        <v>0</v>
      </c>
      <c r="C594" s="97" t="s">
        <v>560</v>
      </c>
      <c r="D594" s="97" t="s">
        <v>885</v>
      </c>
      <c r="E594" s="97" t="s">
        <v>600</v>
      </c>
      <c r="F594" s="107">
        <v>14558.2</v>
      </c>
      <c r="G594" s="107">
        <v>13758.46</v>
      </c>
      <c r="H594" s="113">
        <v>0.94506601090794184</v>
      </c>
      <c r="I594" s="98">
        <v>14558.2</v>
      </c>
      <c r="J594" s="98">
        <v>13758.46371</v>
      </c>
      <c r="K594" s="99">
        <v>0.94506626574713903</v>
      </c>
    </row>
    <row r="595" spans="1:11" ht="38.25" x14ac:dyDescent="0.25">
      <c r="A595" s="96" t="s">
        <v>886</v>
      </c>
      <c r="B595" s="97" t="s">
        <v>0</v>
      </c>
      <c r="C595" s="97" t="s">
        <v>560</v>
      </c>
      <c r="D595" s="97" t="s">
        <v>887</v>
      </c>
      <c r="E595" s="97"/>
      <c r="F595" s="107">
        <v>1720.57</v>
      </c>
      <c r="G595" s="107">
        <v>1720.52</v>
      </c>
      <c r="H595" s="113">
        <v>0.99997093986295238</v>
      </c>
      <c r="I595" s="98">
        <v>1720.57</v>
      </c>
      <c r="J595" s="98">
        <v>1720.5161900000001</v>
      </c>
      <c r="K595" s="99">
        <v>0.99996872548050941</v>
      </c>
    </row>
    <row r="596" spans="1:11" ht="25.5" x14ac:dyDescent="0.25">
      <c r="A596" s="96" t="s">
        <v>599</v>
      </c>
      <c r="B596" s="97" t="s">
        <v>0</v>
      </c>
      <c r="C596" s="97" t="s">
        <v>560</v>
      </c>
      <c r="D596" s="97" t="s">
        <v>887</v>
      </c>
      <c r="E596" s="97" t="s">
        <v>600</v>
      </c>
      <c r="F596" s="107">
        <v>1720.57</v>
      </c>
      <c r="G596" s="107">
        <v>1720.52</v>
      </c>
      <c r="H596" s="113">
        <v>0.99997093986295238</v>
      </c>
      <c r="I596" s="98">
        <v>1720.57</v>
      </c>
      <c r="J596" s="98">
        <v>1720.5161900000001</v>
      </c>
      <c r="K596" s="99">
        <v>0.99996872548050941</v>
      </c>
    </row>
    <row r="597" spans="1:11" ht="25.5" x14ac:dyDescent="0.25">
      <c r="A597" s="96" t="s">
        <v>657</v>
      </c>
      <c r="B597" s="97" t="s">
        <v>0</v>
      </c>
      <c r="C597" s="97" t="s">
        <v>560</v>
      </c>
      <c r="D597" s="97" t="s">
        <v>658</v>
      </c>
      <c r="E597" s="97"/>
      <c r="F597" s="107">
        <v>4343.16</v>
      </c>
      <c r="G597" s="107">
        <v>4026.63</v>
      </c>
      <c r="H597" s="113">
        <v>0.92711988506064713</v>
      </c>
      <c r="I597" s="98">
        <v>4343.1499999999996</v>
      </c>
      <c r="J597" s="98">
        <v>4026.62898</v>
      </c>
      <c r="K597" s="99">
        <v>0.9271218032994486</v>
      </c>
    </row>
    <row r="598" spans="1:11" x14ac:dyDescent="0.25">
      <c r="A598" s="96" t="s">
        <v>517</v>
      </c>
      <c r="B598" s="97" t="s">
        <v>0</v>
      </c>
      <c r="C598" s="97" t="s">
        <v>560</v>
      </c>
      <c r="D598" s="97" t="s">
        <v>658</v>
      </c>
      <c r="E598" s="97" t="s">
        <v>518</v>
      </c>
      <c r="F598" s="107">
        <v>2998.45</v>
      </c>
      <c r="G598" s="107">
        <v>2839.11</v>
      </c>
      <c r="H598" s="113">
        <v>0.9468592105921394</v>
      </c>
      <c r="I598" s="98">
        <v>2998.4463799999999</v>
      </c>
      <c r="J598" s="98">
        <v>2839.1069299999999</v>
      </c>
      <c r="K598" s="99">
        <v>0.9468593298640211</v>
      </c>
    </row>
    <row r="599" spans="1:11" ht="38.25" x14ac:dyDescent="0.25">
      <c r="A599" s="96" t="s">
        <v>519</v>
      </c>
      <c r="B599" s="97" t="s">
        <v>0</v>
      </c>
      <c r="C599" s="97" t="s">
        <v>560</v>
      </c>
      <c r="D599" s="97" t="s">
        <v>658</v>
      </c>
      <c r="E599" s="97" t="s">
        <v>520</v>
      </c>
      <c r="F599" s="107">
        <v>1006.61</v>
      </c>
      <c r="G599" s="107">
        <v>935.94</v>
      </c>
      <c r="H599" s="113">
        <v>0.92979406125510378</v>
      </c>
      <c r="I599" s="98">
        <v>1006.61262</v>
      </c>
      <c r="J599" s="98">
        <v>935.94853999999998</v>
      </c>
      <c r="K599" s="99">
        <v>0.92980020457124812</v>
      </c>
    </row>
    <row r="600" spans="1:11" ht="25.5" x14ac:dyDescent="0.25">
      <c r="A600" s="96" t="s">
        <v>459</v>
      </c>
      <c r="B600" s="97" t="s">
        <v>0</v>
      </c>
      <c r="C600" s="97" t="s">
        <v>560</v>
      </c>
      <c r="D600" s="97" t="s">
        <v>658</v>
      </c>
      <c r="E600" s="97" t="s">
        <v>460</v>
      </c>
      <c r="F600" s="107">
        <v>325.06</v>
      </c>
      <c r="G600" s="107">
        <v>238.55</v>
      </c>
      <c r="H600" s="113">
        <v>0.73386451731987945</v>
      </c>
      <c r="I600" s="98">
        <v>325.05507</v>
      </c>
      <c r="J600" s="98">
        <v>238.54731000000001</v>
      </c>
      <c r="K600" s="99">
        <v>0.73386737207329211</v>
      </c>
    </row>
    <row r="601" spans="1:11" x14ac:dyDescent="0.25">
      <c r="A601" s="96" t="s">
        <v>653</v>
      </c>
      <c r="B601" s="97" t="s">
        <v>0</v>
      </c>
      <c r="C601" s="97" t="s">
        <v>560</v>
      </c>
      <c r="D601" s="97" t="s">
        <v>658</v>
      </c>
      <c r="E601" s="97" t="s">
        <v>654</v>
      </c>
      <c r="F601" s="107">
        <v>0.36</v>
      </c>
      <c r="G601" s="107">
        <v>0.35</v>
      </c>
      <c r="H601" s="113">
        <v>0.97222222222222221</v>
      </c>
      <c r="I601" s="98">
        <v>0.35872999999999999</v>
      </c>
      <c r="J601" s="98">
        <v>0.34899999999999998</v>
      </c>
      <c r="K601" s="99">
        <v>0.97287653667103391</v>
      </c>
    </row>
    <row r="602" spans="1:11" x14ac:dyDescent="0.25">
      <c r="A602" s="96" t="s">
        <v>513</v>
      </c>
      <c r="B602" s="97" t="s">
        <v>0</v>
      </c>
      <c r="C602" s="97" t="s">
        <v>560</v>
      </c>
      <c r="D602" s="97" t="s">
        <v>658</v>
      </c>
      <c r="E602" s="97" t="s">
        <v>514</v>
      </c>
      <c r="F602" s="107">
        <v>12.68</v>
      </c>
      <c r="G602" s="107">
        <v>12.68</v>
      </c>
      <c r="H602" s="113">
        <v>1</v>
      </c>
      <c r="I602" s="98">
        <v>12.677199999999999</v>
      </c>
      <c r="J602" s="98">
        <v>12.677199999999999</v>
      </c>
      <c r="K602" s="99">
        <v>1</v>
      </c>
    </row>
    <row r="603" spans="1:11" ht="38.25" x14ac:dyDescent="0.25">
      <c r="A603" s="96" t="s">
        <v>888</v>
      </c>
      <c r="B603" s="97" t="s">
        <v>0</v>
      </c>
      <c r="C603" s="97" t="s">
        <v>560</v>
      </c>
      <c r="D603" s="97" t="s">
        <v>889</v>
      </c>
      <c r="E603" s="97"/>
      <c r="F603" s="107">
        <v>88</v>
      </c>
      <c r="G603" s="107">
        <v>0</v>
      </c>
      <c r="H603" s="113">
        <v>0</v>
      </c>
      <c r="I603" s="98">
        <v>88</v>
      </c>
      <c r="J603" s="98">
        <v>0</v>
      </c>
      <c r="K603" s="99">
        <v>0</v>
      </c>
    </row>
    <row r="604" spans="1:11" ht="25.5" x14ac:dyDescent="0.25">
      <c r="A604" s="96" t="s">
        <v>459</v>
      </c>
      <c r="B604" s="97" t="s">
        <v>0</v>
      </c>
      <c r="C604" s="97" t="s">
        <v>560</v>
      </c>
      <c r="D604" s="97" t="s">
        <v>889</v>
      </c>
      <c r="E604" s="97" t="s">
        <v>460</v>
      </c>
      <c r="F604" s="107">
        <v>88</v>
      </c>
      <c r="G604" s="107">
        <v>0</v>
      </c>
      <c r="H604" s="113">
        <v>0</v>
      </c>
      <c r="I604" s="98">
        <v>88</v>
      </c>
      <c r="J604" s="98">
        <v>0</v>
      </c>
      <c r="K604" s="99">
        <v>0</v>
      </c>
    </row>
    <row r="605" spans="1:11" x14ac:dyDescent="0.25">
      <c r="A605" s="96" t="s">
        <v>591</v>
      </c>
      <c r="B605" s="97" t="s">
        <v>0</v>
      </c>
      <c r="C605" s="97" t="s">
        <v>592</v>
      </c>
      <c r="D605" s="97"/>
      <c r="E605" s="97"/>
      <c r="F605" s="107">
        <v>1011.4000000000001</v>
      </c>
      <c r="G605" s="107">
        <v>776.5200000000001</v>
      </c>
      <c r="H605" s="113">
        <v>0.76776745105793953</v>
      </c>
      <c r="I605" s="98">
        <v>1011.399</v>
      </c>
      <c r="J605" s="98">
        <v>776.52300000000002</v>
      </c>
      <c r="K605" s="99">
        <v>0.76777117636066483</v>
      </c>
    </row>
    <row r="606" spans="1:11" ht="25.5" x14ac:dyDescent="0.25">
      <c r="A606" s="96" t="s">
        <v>890</v>
      </c>
      <c r="B606" s="97" t="s">
        <v>0</v>
      </c>
      <c r="C606" s="97" t="s">
        <v>592</v>
      </c>
      <c r="D606" s="97" t="s">
        <v>891</v>
      </c>
      <c r="E606" s="97"/>
      <c r="F606" s="107">
        <v>452.85</v>
      </c>
      <c r="G606" s="107">
        <v>452.85</v>
      </c>
      <c r="H606" s="113">
        <v>1</v>
      </c>
      <c r="I606" s="98">
        <v>452.84719999999999</v>
      </c>
      <c r="J606" s="98">
        <v>452.84719999999999</v>
      </c>
      <c r="K606" s="99">
        <v>1</v>
      </c>
    </row>
    <row r="607" spans="1:11" ht="25.5" x14ac:dyDescent="0.25">
      <c r="A607" s="96" t="s">
        <v>459</v>
      </c>
      <c r="B607" s="97" t="s">
        <v>0</v>
      </c>
      <c r="C607" s="97" t="s">
        <v>592</v>
      </c>
      <c r="D607" s="97" t="s">
        <v>891</v>
      </c>
      <c r="E607" s="97" t="s">
        <v>460</v>
      </c>
      <c r="F607" s="107">
        <v>452.85</v>
      </c>
      <c r="G607" s="107">
        <v>452.85</v>
      </c>
      <c r="H607" s="113">
        <v>1</v>
      </c>
      <c r="I607" s="98">
        <v>452.84719999999999</v>
      </c>
      <c r="J607" s="98">
        <v>452.84719999999999</v>
      </c>
      <c r="K607" s="99">
        <v>1</v>
      </c>
    </row>
    <row r="608" spans="1:11" ht="25.5" x14ac:dyDescent="0.25">
      <c r="A608" s="96" t="s">
        <v>892</v>
      </c>
      <c r="B608" s="97" t="s">
        <v>0</v>
      </c>
      <c r="C608" s="97" t="s">
        <v>592</v>
      </c>
      <c r="D608" s="97" t="s">
        <v>893</v>
      </c>
      <c r="E608" s="97"/>
      <c r="F608" s="107">
        <v>129.59</v>
      </c>
      <c r="G608" s="107">
        <v>129.59</v>
      </c>
      <c r="H608" s="113">
        <v>1</v>
      </c>
      <c r="I608" s="98">
        <v>129.59180000000001</v>
      </c>
      <c r="J608" s="98">
        <v>129.59180000000001</v>
      </c>
      <c r="K608" s="99">
        <v>1</v>
      </c>
    </row>
    <row r="609" spans="1:11" ht="25.5" x14ac:dyDescent="0.25">
      <c r="A609" s="96" t="s">
        <v>459</v>
      </c>
      <c r="B609" s="97" t="s">
        <v>0</v>
      </c>
      <c r="C609" s="97" t="s">
        <v>592</v>
      </c>
      <c r="D609" s="97" t="s">
        <v>893</v>
      </c>
      <c r="E609" s="97" t="s">
        <v>460</v>
      </c>
      <c r="F609" s="107">
        <v>129.59</v>
      </c>
      <c r="G609" s="107">
        <v>129.59</v>
      </c>
      <c r="H609" s="113">
        <v>1</v>
      </c>
      <c r="I609" s="98">
        <v>129.59180000000001</v>
      </c>
      <c r="J609" s="98">
        <v>129.59180000000001</v>
      </c>
      <c r="K609" s="99">
        <v>1</v>
      </c>
    </row>
    <row r="610" spans="1:11" ht="25.5" x14ac:dyDescent="0.25">
      <c r="A610" s="96" t="s">
        <v>894</v>
      </c>
      <c r="B610" s="97" t="s">
        <v>0</v>
      </c>
      <c r="C610" s="97" t="s">
        <v>592</v>
      </c>
      <c r="D610" s="97" t="s">
        <v>895</v>
      </c>
      <c r="E610" s="97"/>
      <c r="F610" s="107">
        <v>228.96</v>
      </c>
      <c r="G610" s="107">
        <v>0</v>
      </c>
      <c r="H610" s="113">
        <v>0</v>
      </c>
      <c r="I610" s="98">
        <v>228.96</v>
      </c>
      <c r="J610" s="98">
        <v>0</v>
      </c>
      <c r="K610" s="99">
        <v>0</v>
      </c>
    </row>
    <row r="611" spans="1:11" ht="25.5" x14ac:dyDescent="0.25">
      <c r="A611" s="96" t="s">
        <v>459</v>
      </c>
      <c r="B611" s="97" t="s">
        <v>0</v>
      </c>
      <c r="C611" s="97" t="s">
        <v>592</v>
      </c>
      <c r="D611" s="97" t="s">
        <v>895</v>
      </c>
      <c r="E611" s="97" t="s">
        <v>460</v>
      </c>
      <c r="F611" s="107">
        <v>228.96</v>
      </c>
      <c r="G611" s="107">
        <v>0</v>
      </c>
      <c r="H611" s="113">
        <v>0</v>
      </c>
      <c r="I611" s="98">
        <v>228.96</v>
      </c>
      <c r="J611" s="98">
        <v>0</v>
      </c>
      <c r="K611" s="99">
        <v>0</v>
      </c>
    </row>
    <row r="612" spans="1:11" ht="25.5" x14ac:dyDescent="0.25">
      <c r="A612" s="96" t="s">
        <v>896</v>
      </c>
      <c r="B612" s="97" t="s">
        <v>0</v>
      </c>
      <c r="C612" s="97" t="s">
        <v>592</v>
      </c>
      <c r="D612" s="97" t="s">
        <v>897</v>
      </c>
      <c r="E612" s="97"/>
      <c r="F612" s="107">
        <v>200</v>
      </c>
      <c r="G612" s="107">
        <v>194.08</v>
      </c>
      <c r="H612" s="113">
        <v>0.97040000000000004</v>
      </c>
      <c r="I612" s="98">
        <v>200</v>
      </c>
      <c r="J612" s="98">
        <v>194.084</v>
      </c>
      <c r="K612" s="99">
        <v>0.97041999999999995</v>
      </c>
    </row>
    <row r="613" spans="1:11" ht="25.5" x14ac:dyDescent="0.25">
      <c r="A613" s="96" t="s">
        <v>459</v>
      </c>
      <c r="B613" s="97" t="s">
        <v>0</v>
      </c>
      <c r="C613" s="97" t="s">
        <v>592</v>
      </c>
      <c r="D613" s="97" t="s">
        <v>897</v>
      </c>
      <c r="E613" s="97" t="s">
        <v>460</v>
      </c>
      <c r="F613" s="107">
        <v>200</v>
      </c>
      <c r="G613" s="107">
        <v>194.08</v>
      </c>
      <c r="H613" s="113">
        <v>0.97040000000000004</v>
      </c>
      <c r="I613" s="98">
        <v>200</v>
      </c>
      <c r="J613" s="98">
        <v>194.084</v>
      </c>
      <c r="K613" s="99">
        <v>0.97041999999999995</v>
      </c>
    </row>
    <row r="614" spans="1:11" x14ac:dyDescent="0.25">
      <c r="A614" s="96" t="s">
        <v>605</v>
      </c>
      <c r="B614" s="97" t="s">
        <v>0</v>
      </c>
      <c r="C614" s="97" t="s">
        <v>606</v>
      </c>
      <c r="D614" s="97"/>
      <c r="E614" s="97"/>
      <c r="F614" s="107">
        <v>1316.41</v>
      </c>
      <c r="G614" s="107">
        <v>1316.41</v>
      </c>
      <c r="H614" s="113">
        <v>1</v>
      </c>
      <c r="I614" s="98">
        <v>1316.405</v>
      </c>
      <c r="J614" s="98">
        <v>1316.405</v>
      </c>
      <c r="K614" s="99">
        <v>1</v>
      </c>
    </row>
    <row r="615" spans="1:11" ht="25.5" x14ac:dyDescent="0.25">
      <c r="A615" s="96" t="s">
        <v>898</v>
      </c>
      <c r="B615" s="97" t="s">
        <v>0</v>
      </c>
      <c r="C615" s="97" t="s">
        <v>606</v>
      </c>
      <c r="D615" s="97" t="s">
        <v>899</v>
      </c>
      <c r="E615" s="97"/>
      <c r="F615" s="107">
        <v>315.64</v>
      </c>
      <c r="G615" s="107">
        <v>315.64</v>
      </c>
      <c r="H615" s="113">
        <v>1</v>
      </c>
      <c r="I615" s="98">
        <v>315.63799999999998</v>
      </c>
      <c r="J615" s="98">
        <v>315.63799999999998</v>
      </c>
      <c r="K615" s="99">
        <v>1</v>
      </c>
    </row>
    <row r="616" spans="1:11" ht="25.5" x14ac:dyDescent="0.25">
      <c r="A616" s="96" t="s">
        <v>459</v>
      </c>
      <c r="B616" s="97" t="s">
        <v>0</v>
      </c>
      <c r="C616" s="97" t="s">
        <v>606</v>
      </c>
      <c r="D616" s="97" t="s">
        <v>899</v>
      </c>
      <c r="E616" s="97" t="s">
        <v>460</v>
      </c>
      <c r="F616" s="107">
        <v>315.64</v>
      </c>
      <c r="G616" s="107">
        <v>315.64</v>
      </c>
      <c r="H616" s="113">
        <v>1</v>
      </c>
      <c r="I616" s="98">
        <v>315.63799999999998</v>
      </c>
      <c r="J616" s="98">
        <v>315.63799999999998</v>
      </c>
      <c r="K616" s="99">
        <v>1</v>
      </c>
    </row>
    <row r="617" spans="1:11" ht="25.5" x14ac:dyDescent="0.25">
      <c r="A617" s="96" t="s">
        <v>892</v>
      </c>
      <c r="B617" s="97" t="s">
        <v>0</v>
      </c>
      <c r="C617" s="97" t="s">
        <v>606</v>
      </c>
      <c r="D617" s="97" t="s">
        <v>893</v>
      </c>
      <c r="E617" s="97"/>
      <c r="F617" s="107">
        <v>4.16</v>
      </c>
      <c r="G617" s="107">
        <v>4.16</v>
      </c>
      <c r="H617" s="113">
        <v>1</v>
      </c>
      <c r="I617" s="98">
        <v>4.16</v>
      </c>
      <c r="J617" s="98">
        <v>4.16</v>
      </c>
      <c r="K617" s="99">
        <v>1</v>
      </c>
    </row>
    <row r="618" spans="1:11" ht="25.5" x14ac:dyDescent="0.25">
      <c r="A618" s="96" t="s">
        <v>459</v>
      </c>
      <c r="B618" s="97" t="s">
        <v>0</v>
      </c>
      <c r="C618" s="97" t="s">
        <v>606</v>
      </c>
      <c r="D618" s="97" t="s">
        <v>893</v>
      </c>
      <c r="E618" s="97" t="s">
        <v>460</v>
      </c>
      <c r="F618" s="107">
        <v>4.16</v>
      </c>
      <c r="G618" s="107">
        <v>4.16</v>
      </c>
      <c r="H618" s="113">
        <v>1</v>
      </c>
      <c r="I618" s="98">
        <v>4.16</v>
      </c>
      <c r="J618" s="98">
        <v>4.16</v>
      </c>
      <c r="K618" s="99">
        <v>1</v>
      </c>
    </row>
    <row r="619" spans="1:11" ht="38.25" x14ac:dyDescent="0.25">
      <c r="A619" s="96" t="s">
        <v>555</v>
      </c>
      <c r="B619" s="97" t="s">
        <v>0</v>
      </c>
      <c r="C619" s="97" t="s">
        <v>606</v>
      </c>
      <c r="D619" s="97" t="s">
        <v>556</v>
      </c>
      <c r="E619" s="97"/>
      <c r="F619" s="107">
        <v>996.61</v>
      </c>
      <c r="G619" s="107">
        <v>996.61</v>
      </c>
      <c r="H619" s="113">
        <v>1</v>
      </c>
      <c r="I619" s="98">
        <v>996.60699999999997</v>
      </c>
      <c r="J619" s="98">
        <v>996.60699999999997</v>
      </c>
      <c r="K619" s="99">
        <v>1</v>
      </c>
    </row>
    <row r="620" spans="1:11" ht="25.5" x14ac:dyDescent="0.25">
      <c r="A620" s="96" t="s">
        <v>459</v>
      </c>
      <c r="B620" s="97" t="s">
        <v>0</v>
      </c>
      <c r="C620" s="97" t="s">
        <v>606</v>
      </c>
      <c r="D620" s="97" t="s">
        <v>556</v>
      </c>
      <c r="E620" s="97" t="s">
        <v>460</v>
      </c>
      <c r="F620" s="107">
        <v>996.61</v>
      </c>
      <c r="G620" s="107">
        <v>996.61</v>
      </c>
      <c r="H620" s="113">
        <v>1</v>
      </c>
      <c r="I620" s="98">
        <v>996.60699999999997</v>
      </c>
      <c r="J620" s="98">
        <v>996.60699999999997</v>
      </c>
      <c r="K620" s="99">
        <v>1</v>
      </c>
    </row>
    <row r="621" spans="1:11" ht="25.5" x14ac:dyDescent="0.25">
      <c r="A621" s="96" t="s">
        <v>643</v>
      </c>
      <c r="B621" s="97" t="s">
        <v>0</v>
      </c>
      <c r="C621" s="97" t="s">
        <v>644</v>
      </c>
      <c r="D621" s="97"/>
      <c r="E621" s="97"/>
      <c r="F621" s="107">
        <v>5248.84</v>
      </c>
      <c r="G621" s="107">
        <v>5205.84</v>
      </c>
      <c r="H621" s="113">
        <v>0.99180771370436138</v>
      </c>
      <c r="I621" s="98">
        <v>5248.84</v>
      </c>
      <c r="J621" s="98">
        <v>5205.84</v>
      </c>
      <c r="K621" s="99">
        <v>0.99180771370436138</v>
      </c>
    </row>
    <row r="622" spans="1:11" ht="25.5" x14ac:dyDescent="0.25">
      <c r="A622" s="96" t="s">
        <v>890</v>
      </c>
      <c r="B622" s="97" t="s">
        <v>0</v>
      </c>
      <c r="C622" s="97" t="s">
        <v>644</v>
      </c>
      <c r="D622" s="97" t="s">
        <v>891</v>
      </c>
      <c r="E622" s="97"/>
      <c r="F622" s="107">
        <v>3900</v>
      </c>
      <c r="G622" s="107">
        <v>3900</v>
      </c>
      <c r="H622" s="113">
        <v>1</v>
      </c>
      <c r="I622" s="98">
        <v>3900</v>
      </c>
      <c r="J622" s="98">
        <v>3900</v>
      </c>
      <c r="K622" s="99">
        <v>1</v>
      </c>
    </row>
    <row r="623" spans="1:11" ht="25.5" x14ac:dyDescent="0.25">
      <c r="A623" s="96" t="s">
        <v>459</v>
      </c>
      <c r="B623" s="97" t="s">
        <v>0</v>
      </c>
      <c r="C623" s="97" t="s">
        <v>644</v>
      </c>
      <c r="D623" s="97" t="s">
        <v>891</v>
      </c>
      <c r="E623" s="97" t="s">
        <v>460</v>
      </c>
      <c r="F623" s="107">
        <v>3900</v>
      </c>
      <c r="G623" s="107">
        <v>3900</v>
      </c>
      <c r="H623" s="113">
        <v>1</v>
      </c>
      <c r="I623" s="98">
        <v>3900</v>
      </c>
      <c r="J623" s="98">
        <v>3900</v>
      </c>
      <c r="K623" s="99">
        <v>1</v>
      </c>
    </row>
    <row r="624" spans="1:11" ht="25.5" x14ac:dyDescent="0.25">
      <c r="A624" s="96" t="s">
        <v>898</v>
      </c>
      <c r="B624" s="97" t="s">
        <v>0</v>
      </c>
      <c r="C624" s="97" t="s">
        <v>644</v>
      </c>
      <c r="D624" s="97" t="s">
        <v>899</v>
      </c>
      <c r="E624" s="97"/>
      <c r="F624" s="107">
        <v>500</v>
      </c>
      <c r="G624" s="107">
        <v>500</v>
      </c>
      <c r="H624" s="113">
        <v>1</v>
      </c>
      <c r="I624" s="98">
        <v>500</v>
      </c>
      <c r="J624" s="98">
        <v>500</v>
      </c>
      <c r="K624" s="99">
        <v>1</v>
      </c>
    </row>
    <row r="625" spans="1:11" ht="25.5" x14ac:dyDescent="0.25">
      <c r="A625" s="96" t="s">
        <v>459</v>
      </c>
      <c r="B625" s="97" t="s">
        <v>0</v>
      </c>
      <c r="C625" s="97" t="s">
        <v>644</v>
      </c>
      <c r="D625" s="97" t="s">
        <v>899</v>
      </c>
      <c r="E625" s="97" t="s">
        <v>460</v>
      </c>
      <c r="F625" s="107">
        <v>500</v>
      </c>
      <c r="G625" s="107">
        <v>500</v>
      </c>
      <c r="H625" s="113">
        <v>1</v>
      </c>
      <c r="I625" s="98">
        <v>500</v>
      </c>
      <c r="J625" s="98">
        <v>500</v>
      </c>
      <c r="K625" s="99">
        <v>1</v>
      </c>
    </row>
    <row r="626" spans="1:11" ht="25.5" x14ac:dyDescent="0.25">
      <c r="A626" s="96" t="s">
        <v>892</v>
      </c>
      <c r="B626" s="97" t="s">
        <v>0</v>
      </c>
      <c r="C626" s="97" t="s">
        <v>644</v>
      </c>
      <c r="D626" s="97" t="s">
        <v>893</v>
      </c>
      <c r="E626" s="97"/>
      <c r="F626" s="107">
        <v>548.84</v>
      </c>
      <c r="G626" s="107">
        <v>509.8</v>
      </c>
      <c r="H626" s="113">
        <v>0.92886815829750013</v>
      </c>
      <c r="I626" s="98">
        <v>548.84</v>
      </c>
      <c r="J626" s="98">
        <v>509.8</v>
      </c>
      <c r="K626" s="99">
        <v>0.92886815829750013</v>
      </c>
    </row>
    <row r="627" spans="1:11" ht="25.5" x14ac:dyDescent="0.25">
      <c r="A627" s="96" t="s">
        <v>459</v>
      </c>
      <c r="B627" s="97" t="s">
        <v>0</v>
      </c>
      <c r="C627" s="97" t="s">
        <v>644</v>
      </c>
      <c r="D627" s="97" t="s">
        <v>893</v>
      </c>
      <c r="E627" s="97" t="s">
        <v>460</v>
      </c>
      <c r="F627" s="107">
        <v>548.84</v>
      </c>
      <c r="G627" s="107">
        <v>509.8</v>
      </c>
      <c r="H627" s="113">
        <v>0.92886815829750013</v>
      </c>
      <c r="I627" s="98">
        <v>548.84</v>
      </c>
      <c r="J627" s="98">
        <v>509.8</v>
      </c>
      <c r="K627" s="99">
        <v>0.92886815829750013</v>
      </c>
    </row>
    <row r="628" spans="1:11" ht="25.5" x14ac:dyDescent="0.25">
      <c r="A628" s="96" t="s">
        <v>900</v>
      </c>
      <c r="B628" s="97" t="s">
        <v>0</v>
      </c>
      <c r="C628" s="97" t="s">
        <v>644</v>
      </c>
      <c r="D628" s="97" t="s">
        <v>901</v>
      </c>
      <c r="E628" s="97"/>
      <c r="F628" s="107">
        <v>300</v>
      </c>
      <c r="G628" s="107">
        <v>296.04000000000002</v>
      </c>
      <c r="H628" s="113">
        <v>0.98680000000000012</v>
      </c>
      <c r="I628" s="98">
        <v>300</v>
      </c>
      <c r="J628" s="98">
        <v>296.04000000000002</v>
      </c>
      <c r="K628" s="99">
        <v>0.98680000000000001</v>
      </c>
    </row>
    <row r="629" spans="1:11" ht="25.5" x14ac:dyDescent="0.25">
      <c r="A629" s="96" t="s">
        <v>459</v>
      </c>
      <c r="B629" s="97" t="s">
        <v>0</v>
      </c>
      <c r="C629" s="97" t="s">
        <v>644</v>
      </c>
      <c r="D629" s="97" t="s">
        <v>901</v>
      </c>
      <c r="E629" s="97" t="s">
        <v>460</v>
      </c>
      <c r="F629" s="107">
        <v>300</v>
      </c>
      <c r="G629" s="107">
        <v>296.04000000000002</v>
      </c>
      <c r="H629" s="113">
        <v>0.98680000000000012</v>
      </c>
      <c r="I629" s="98">
        <v>300</v>
      </c>
      <c r="J629" s="98">
        <v>296.04000000000002</v>
      </c>
      <c r="K629" s="99">
        <v>0.98680000000000001</v>
      </c>
    </row>
    <row r="630" spans="1:11" x14ac:dyDescent="0.25">
      <c r="A630" s="96" t="s">
        <v>732</v>
      </c>
      <c r="B630" s="97" t="s">
        <v>0</v>
      </c>
      <c r="C630" s="97" t="s">
        <v>733</v>
      </c>
      <c r="D630" s="97"/>
      <c r="E630" s="97"/>
      <c r="F630" s="107">
        <v>494.92</v>
      </c>
      <c r="G630" s="107">
        <v>365.79</v>
      </c>
      <c r="H630" s="113">
        <v>0.73908914572052054</v>
      </c>
      <c r="I630" s="98">
        <v>494.91899999999998</v>
      </c>
      <c r="J630" s="98">
        <v>365.79199999999997</v>
      </c>
      <c r="K630" s="99">
        <v>0.73909468013957835</v>
      </c>
    </row>
    <row r="631" spans="1:11" ht="25.5" x14ac:dyDescent="0.25">
      <c r="A631" s="96" t="s">
        <v>738</v>
      </c>
      <c r="B631" s="97" t="s">
        <v>0</v>
      </c>
      <c r="C631" s="97" t="s">
        <v>733</v>
      </c>
      <c r="D631" s="97" t="s">
        <v>739</v>
      </c>
      <c r="E631" s="97"/>
      <c r="F631" s="107">
        <v>494.92</v>
      </c>
      <c r="G631" s="107">
        <v>365.79</v>
      </c>
      <c r="H631" s="113">
        <v>0.73908914572052054</v>
      </c>
      <c r="I631" s="98">
        <v>494.91899999999998</v>
      </c>
      <c r="J631" s="98">
        <v>365.79199999999997</v>
      </c>
      <c r="K631" s="99">
        <v>0.73909468013957835</v>
      </c>
    </row>
    <row r="632" spans="1:11" ht="25.5" x14ac:dyDescent="0.25">
      <c r="A632" s="96" t="s">
        <v>459</v>
      </c>
      <c r="B632" s="97" t="s">
        <v>0</v>
      </c>
      <c r="C632" s="97" t="s">
        <v>733</v>
      </c>
      <c r="D632" s="97" t="s">
        <v>739</v>
      </c>
      <c r="E632" s="97" t="s">
        <v>460</v>
      </c>
      <c r="F632" s="107">
        <v>494.92</v>
      </c>
      <c r="G632" s="107">
        <v>365.79</v>
      </c>
      <c r="H632" s="113">
        <v>0.73908914572052054</v>
      </c>
      <c r="I632" s="98">
        <v>494.91899999999998</v>
      </c>
      <c r="J632" s="98">
        <v>365.79199999999997</v>
      </c>
      <c r="K632" s="99">
        <v>0.73909468013957835</v>
      </c>
    </row>
    <row r="633" spans="1:11" x14ac:dyDescent="0.25">
      <c r="A633" s="96" t="s">
        <v>751</v>
      </c>
      <c r="B633" s="97" t="s">
        <v>0</v>
      </c>
      <c r="C633" s="97" t="s">
        <v>752</v>
      </c>
      <c r="D633" s="97"/>
      <c r="E633" s="97"/>
      <c r="F633" s="107">
        <v>5768.63</v>
      </c>
      <c r="G633" s="107">
        <v>5768.63</v>
      </c>
      <c r="H633" s="113">
        <v>1</v>
      </c>
      <c r="I633" s="98">
        <v>5768.6266500000002</v>
      </c>
      <c r="J633" s="98">
        <v>5768.6266500000002</v>
      </c>
      <c r="K633" s="99">
        <v>1</v>
      </c>
    </row>
    <row r="634" spans="1:11" x14ac:dyDescent="0.25">
      <c r="A634" s="96" t="s">
        <v>902</v>
      </c>
      <c r="B634" s="97" t="s">
        <v>0</v>
      </c>
      <c r="C634" s="97" t="s">
        <v>752</v>
      </c>
      <c r="D634" s="97" t="s">
        <v>903</v>
      </c>
      <c r="E634" s="97"/>
      <c r="F634" s="107">
        <v>5768.63</v>
      </c>
      <c r="G634" s="107">
        <v>5768.63</v>
      </c>
      <c r="H634" s="113">
        <v>1</v>
      </c>
      <c r="I634" s="98">
        <v>5768.6266500000002</v>
      </c>
      <c r="J634" s="98">
        <v>5768.6266500000002</v>
      </c>
      <c r="K634" s="99">
        <v>1</v>
      </c>
    </row>
    <row r="635" spans="1:11" ht="25.5" x14ac:dyDescent="0.25">
      <c r="A635" s="96" t="s">
        <v>459</v>
      </c>
      <c r="B635" s="97" t="s">
        <v>0</v>
      </c>
      <c r="C635" s="97" t="s">
        <v>752</v>
      </c>
      <c r="D635" s="97" t="s">
        <v>903</v>
      </c>
      <c r="E635" s="97" t="s">
        <v>460</v>
      </c>
      <c r="F635" s="107">
        <v>5768.63</v>
      </c>
      <c r="G635" s="107">
        <v>5768.63</v>
      </c>
      <c r="H635" s="113">
        <v>1</v>
      </c>
      <c r="I635" s="98">
        <v>5768.6266500000002</v>
      </c>
      <c r="J635" s="98">
        <v>5768.6266500000002</v>
      </c>
      <c r="K635" s="99">
        <v>1</v>
      </c>
    </row>
    <row r="636" spans="1:11" ht="25.5" x14ac:dyDescent="0.25">
      <c r="A636" s="100" t="s">
        <v>904</v>
      </c>
      <c r="B636" s="101" t="s">
        <v>905</v>
      </c>
      <c r="C636" s="101"/>
      <c r="D636" s="101"/>
      <c r="E636" s="101"/>
      <c r="F636" s="108">
        <v>4050.67</v>
      </c>
      <c r="G636" s="108">
        <v>3584.8199999999997</v>
      </c>
      <c r="H636" s="113">
        <v>0.88499433427062679</v>
      </c>
      <c r="I636" s="102">
        <v>4050.6729999999998</v>
      </c>
      <c r="J636" s="102">
        <v>3584.8328900000001</v>
      </c>
      <c r="K636" s="103">
        <v>0.88499686101544117</v>
      </c>
    </row>
    <row r="637" spans="1:11" x14ac:dyDescent="0.25">
      <c r="A637" s="96" t="s">
        <v>539</v>
      </c>
      <c r="B637" s="97" t="s">
        <v>905</v>
      </c>
      <c r="C637" s="97" t="s">
        <v>540</v>
      </c>
      <c r="D637" s="97"/>
      <c r="E637" s="97"/>
      <c r="F637" s="107">
        <v>3894.57</v>
      </c>
      <c r="G637" s="107">
        <v>3428.72</v>
      </c>
      <c r="H637" s="113">
        <v>0.88038474080578843</v>
      </c>
      <c r="I637" s="98">
        <v>3894.57</v>
      </c>
      <c r="J637" s="98">
        <v>3428.7307300000002</v>
      </c>
      <c r="K637" s="99">
        <v>0.88038749592381182</v>
      </c>
    </row>
    <row r="638" spans="1:11" ht="25.5" x14ac:dyDescent="0.25">
      <c r="A638" s="96" t="s">
        <v>657</v>
      </c>
      <c r="B638" s="97" t="s">
        <v>905</v>
      </c>
      <c r="C638" s="97" t="s">
        <v>540</v>
      </c>
      <c r="D638" s="97" t="s">
        <v>658</v>
      </c>
      <c r="E638" s="97"/>
      <c r="F638" s="107">
        <v>3881.52</v>
      </c>
      <c r="G638" s="107">
        <v>3415.95</v>
      </c>
      <c r="H638" s="113">
        <v>0.88005472083101466</v>
      </c>
      <c r="I638" s="98">
        <v>3881.52</v>
      </c>
      <c r="J638" s="98">
        <v>3415.95658</v>
      </c>
      <c r="K638" s="99">
        <v>0.88005641604319962</v>
      </c>
    </row>
    <row r="639" spans="1:11" x14ac:dyDescent="0.25">
      <c r="A639" s="96" t="s">
        <v>517</v>
      </c>
      <c r="B639" s="97" t="s">
        <v>905</v>
      </c>
      <c r="C639" s="97" t="s">
        <v>540</v>
      </c>
      <c r="D639" s="97" t="s">
        <v>658</v>
      </c>
      <c r="E639" s="97" t="s">
        <v>518</v>
      </c>
      <c r="F639" s="107">
        <v>1919.52</v>
      </c>
      <c r="G639" s="107">
        <v>1916.9</v>
      </c>
      <c r="H639" s="113">
        <v>0.99863507543552565</v>
      </c>
      <c r="I639" s="98">
        <v>1919.52</v>
      </c>
      <c r="J639" s="98">
        <v>1916.89786</v>
      </c>
      <c r="K639" s="99">
        <v>0.99863396057347675</v>
      </c>
    </row>
    <row r="640" spans="1:11" ht="38.25" x14ac:dyDescent="0.25">
      <c r="A640" s="96" t="s">
        <v>519</v>
      </c>
      <c r="B640" s="97" t="s">
        <v>905</v>
      </c>
      <c r="C640" s="97" t="s">
        <v>540</v>
      </c>
      <c r="D640" s="97" t="s">
        <v>658</v>
      </c>
      <c r="E640" s="97" t="s">
        <v>520</v>
      </c>
      <c r="F640" s="107">
        <v>580</v>
      </c>
      <c r="G640" s="107">
        <v>469.54</v>
      </c>
      <c r="H640" s="113">
        <v>0.80955172413793108</v>
      </c>
      <c r="I640" s="98">
        <v>580</v>
      </c>
      <c r="J640" s="98">
        <v>469.54442999999998</v>
      </c>
      <c r="K640" s="99">
        <v>0.8095593620689655</v>
      </c>
    </row>
    <row r="641" spans="1:11" ht="25.5" x14ac:dyDescent="0.25">
      <c r="A641" s="96" t="s">
        <v>459</v>
      </c>
      <c r="B641" s="97" t="s">
        <v>905</v>
      </c>
      <c r="C641" s="97" t="s">
        <v>540</v>
      </c>
      <c r="D641" s="97" t="s">
        <v>658</v>
      </c>
      <c r="E641" s="97" t="s">
        <v>460</v>
      </c>
      <c r="F641" s="107">
        <v>1381.5</v>
      </c>
      <c r="G641" s="107">
        <v>1029.31</v>
      </c>
      <c r="H641" s="113">
        <v>0.74506695620702135</v>
      </c>
      <c r="I641" s="98">
        <v>1381.5</v>
      </c>
      <c r="J641" s="98">
        <v>1029.31105</v>
      </c>
      <c r="K641" s="99">
        <v>0.74506771625045243</v>
      </c>
    </row>
    <row r="642" spans="1:11" x14ac:dyDescent="0.25">
      <c r="A642" s="96" t="s">
        <v>513</v>
      </c>
      <c r="B642" s="97" t="s">
        <v>905</v>
      </c>
      <c r="C642" s="97" t="s">
        <v>540</v>
      </c>
      <c r="D642" s="97" t="s">
        <v>658</v>
      </c>
      <c r="E642" s="97" t="s">
        <v>514</v>
      </c>
      <c r="F642" s="107">
        <v>0.5</v>
      </c>
      <c r="G642" s="107">
        <v>0.2</v>
      </c>
      <c r="H642" s="113">
        <v>0.4</v>
      </c>
      <c r="I642" s="98">
        <v>0.5</v>
      </c>
      <c r="J642" s="98">
        <v>0.20324</v>
      </c>
      <c r="K642" s="99">
        <v>0.40648000000000001</v>
      </c>
    </row>
    <row r="643" spans="1:11" ht="25.5" x14ac:dyDescent="0.25">
      <c r="A643" s="96" t="s">
        <v>659</v>
      </c>
      <c r="B643" s="97" t="s">
        <v>905</v>
      </c>
      <c r="C643" s="97" t="s">
        <v>540</v>
      </c>
      <c r="D643" s="97" t="s">
        <v>660</v>
      </c>
      <c r="E643" s="97"/>
      <c r="F643" s="107">
        <v>13.05</v>
      </c>
      <c r="G643" s="107">
        <v>12.77</v>
      </c>
      <c r="H643" s="113">
        <v>0.9785440613026819</v>
      </c>
      <c r="I643" s="98">
        <v>13.05</v>
      </c>
      <c r="J643" s="98">
        <v>12.774150000000001</v>
      </c>
      <c r="K643" s="99">
        <v>0.9788620689655172</v>
      </c>
    </row>
    <row r="644" spans="1:11" ht="25.5" x14ac:dyDescent="0.25">
      <c r="A644" s="96" t="s">
        <v>459</v>
      </c>
      <c r="B644" s="97" t="s">
        <v>905</v>
      </c>
      <c r="C644" s="97" t="s">
        <v>540</v>
      </c>
      <c r="D644" s="97" t="s">
        <v>660</v>
      </c>
      <c r="E644" s="97" t="s">
        <v>460</v>
      </c>
      <c r="F644" s="107">
        <v>13.05</v>
      </c>
      <c r="G644" s="107">
        <v>12.77</v>
      </c>
      <c r="H644" s="113">
        <v>0.9785440613026819</v>
      </c>
      <c r="I644" s="98">
        <v>13.05</v>
      </c>
      <c r="J644" s="98">
        <v>12.774150000000001</v>
      </c>
      <c r="K644" s="99">
        <v>0.9788620689655172</v>
      </c>
    </row>
    <row r="645" spans="1:11" ht="25.5" x14ac:dyDescent="0.25">
      <c r="A645" s="96" t="s">
        <v>545</v>
      </c>
      <c r="B645" s="97" t="s">
        <v>905</v>
      </c>
      <c r="C645" s="97" t="s">
        <v>546</v>
      </c>
      <c r="D645" s="97"/>
      <c r="E645" s="97"/>
      <c r="F645" s="107">
        <v>156.1</v>
      </c>
      <c r="G645" s="107">
        <v>156.1</v>
      </c>
      <c r="H645" s="113">
        <v>1</v>
      </c>
      <c r="I645" s="98">
        <v>156.10300000000001</v>
      </c>
      <c r="J645" s="98">
        <v>156.10216</v>
      </c>
      <c r="K645" s="99">
        <v>0.99999461893749642</v>
      </c>
    </row>
    <row r="646" spans="1:11" ht="25.5" x14ac:dyDescent="0.25">
      <c r="A646" s="96" t="s">
        <v>906</v>
      </c>
      <c r="B646" s="97" t="s">
        <v>905</v>
      </c>
      <c r="C646" s="97" t="s">
        <v>546</v>
      </c>
      <c r="D646" s="97" t="s">
        <v>907</v>
      </c>
      <c r="E646" s="97"/>
      <c r="F646" s="107">
        <v>156.1</v>
      </c>
      <c r="G646" s="107">
        <v>156.1</v>
      </c>
      <c r="H646" s="113">
        <v>1</v>
      </c>
      <c r="I646" s="98">
        <v>156.10300000000001</v>
      </c>
      <c r="J646" s="98">
        <v>156.10216</v>
      </c>
      <c r="K646" s="99">
        <v>0.99999461893749642</v>
      </c>
    </row>
    <row r="647" spans="1:11" ht="25.5" x14ac:dyDescent="0.25">
      <c r="A647" s="96" t="s">
        <v>459</v>
      </c>
      <c r="B647" s="97" t="s">
        <v>905</v>
      </c>
      <c r="C647" s="97" t="s">
        <v>546</v>
      </c>
      <c r="D647" s="97" t="s">
        <v>907</v>
      </c>
      <c r="E647" s="97" t="s">
        <v>460</v>
      </c>
      <c r="F647" s="107">
        <v>156.1</v>
      </c>
      <c r="G647" s="107">
        <v>156.1</v>
      </c>
      <c r="H647" s="113">
        <v>1</v>
      </c>
      <c r="I647" s="98">
        <v>156.10300000000001</v>
      </c>
      <c r="J647" s="98">
        <v>156.10216</v>
      </c>
      <c r="K647" s="99">
        <v>0.99999461893749642</v>
      </c>
    </row>
    <row r="648" spans="1:11" ht="51" x14ac:dyDescent="0.25">
      <c r="A648" s="100" t="s">
        <v>908</v>
      </c>
      <c r="B648" s="101" t="s">
        <v>909</v>
      </c>
      <c r="C648" s="101"/>
      <c r="D648" s="101"/>
      <c r="E648" s="101"/>
      <c r="F648" s="108">
        <v>4987.34</v>
      </c>
      <c r="G648" s="108">
        <v>4788.3</v>
      </c>
      <c r="H648" s="113">
        <v>0.96009095028612446</v>
      </c>
      <c r="I648" s="102">
        <v>4987.3410000000003</v>
      </c>
      <c r="J648" s="102">
        <v>4788.2982400000001</v>
      </c>
      <c r="K648" s="103">
        <v>0.96009040488709319</v>
      </c>
    </row>
    <row r="649" spans="1:11" x14ac:dyDescent="0.25">
      <c r="A649" s="96" t="s">
        <v>539</v>
      </c>
      <c r="B649" s="97" t="s">
        <v>909</v>
      </c>
      <c r="C649" s="97" t="s">
        <v>540</v>
      </c>
      <c r="D649" s="97"/>
      <c r="E649" s="97"/>
      <c r="F649" s="107">
        <v>4957.34</v>
      </c>
      <c r="G649" s="107">
        <v>4758.3</v>
      </c>
      <c r="H649" s="113">
        <v>0.95984943538268508</v>
      </c>
      <c r="I649" s="98">
        <v>4957.3410000000003</v>
      </c>
      <c r="J649" s="98">
        <v>4758.2982400000001</v>
      </c>
      <c r="K649" s="99">
        <v>0.95984888673181856</v>
      </c>
    </row>
    <row r="650" spans="1:11" ht="25.5" x14ac:dyDescent="0.25">
      <c r="A650" s="96" t="s">
        <v>657</v>
      </c>
      <c r="B650" s="97" t="s">
        <v>909</v>
      </c>
      <c r="C650" s="97" t="s">
        <v>540</v>
      </c>
      <c r="D650" s="97" t="s">
        <v>658</v>
      </c>
      <c r="E650" s="97"/>
      <c r="F650" s="107">
        <v>4957.34</v>
      </c>
      <c r="G650" s="107">
        <v>4758.3</v>
      </c>
      <c r="H650" s="113">
        <v>0.95984943538268508</v>
      </c>
      <c r="I650" s="98">
        <v>4957.3410000000003</v>
      </c>
      <c r="J650" s="98">
        <v>4758.2982400000001</v>
      </c>
      <c r="K650" s="99">
        <v>0.95984888673181856</v>
      </c>
    </row>
    <row r="651" spans="1:11" x14ac:dyDescent="0.25">
      <c r="A651" s="96" t="s">
        <v>517</v>
      </c>
      <c r="B651" s="97" t="s">
        <v>909</v>
      </c>
      <c r="C651" s="97" t="s">
        <v>540</v>
      </c>
      <c r="D651" s="97" t="s">
        <v>658</v>
      </c>
      <c r="E651" s="97" t="s">
        <v>518</v>
      </c>
      <c r="F651" s="107">
        <v>3110.38</v>
      </c>
      <c r="G651" s="107">
        <v>3110.38</v>
      </c>
      <c r="H651" s="113">
        <v>1</v>
      </c>
      <c r="I651" s="98">
        <v>3110.38</v>
      </c>
      <c r="J651" s="98">
        <v>3110.38</v>
      </c>
      <c r="K651" s="99">
        <v>1</v>
      </c>
    </row>
    <row r="652" spans="1:11" ht="38.25" x14ac:dyDescent="0.25">
      <c r="A652" s="96" t="s">
        <v>519</v>
      </c>
      <c r="B652" s="97" t="s">
        <v>909</v>
      </c>
      <c r="C652" s="97" t="s">
        <v>540</v>
      </c>
      <c r="D652" s="97" t="s">
        <v>658</v>
      </c>
      <c r="E652" s="97" t="s">
        <v>520</v>
      </c>
      <c r="F652" s="107">
        <v>932.62</v>
      </c>
      <c r="G652" s="107">
        <v>756.22</v>
      </c>
      <c r="H652" s="113">
        <v>0.81085543951448613</v>
      </c>
      <c r="I652" s="98">
        <v>932.62</v>
      </c>
      <c r="J652" s="98">
        <v>756.21927000000005</v>
      </c>
      <c r="K652" s="99">
        <v>0.81085465677339108</v>
      </c>
    </row>
    <row r="653" spans="1:11" ht="25.5" x14ac:dyDescent="0.25">
      <c r="A653" s="96" t="s">
        <v>459</v>
      </c>
      <c r="B653" s="97" t="s">
        <v>909</v>
      </c>
      <c r="C653" s="97" t="s">
        <v>540</v>
      </c>
      <c r="D653" s="97" t="s">
        <v>658</v>
      </c>
      <c r="E653" s="97" t="s">
        <v>460</v>
      </c>
      <c r="F653" s="107">
        <v>913.84</v>
      </c>
      <c r="G653" s="107">
        <v>891.7</v>
      </c>
      <c r="H653" s="113">
        <v>0.97577256412501101</v>
      </c>
      <c r="I653" s="98">
        <v>913.84100000000001</v>
      </c>
      <c r="J653" s="98">
        <v>891.69897000000003</v>
      </c>
      <c r="K653" s="99">
        <v>0.97577036924366489</v>
      </c>
    </row>
    <row r="654" spans="1:11" x14ac:dyDescent="0.25">
      <c r="A654" s="96" t="s">
        <v>513</v>
      </c>
      <c r="B654" s="97" t="s">
        <v>909</v>
      </c>
      <c r="C654" s="97" t="s">
        <v>540</v>
      </c>
      <c r="D654" s="97" t="s">
        <v>658</v>
      </c>
      <c r="E654" s="97" t="s">
        <v>514</v>
      </c>
      <c r="F654" s="107">
        <v>0.5</v>
      </c>
      <c r="G654" s="107">
        <v>0</v>
      </c>
      <c r="H654" s="113">
        <v>0</v>
      </c>
      <c r="I654" s="98">
        <v>0.5</v>
      </c>
      <c r="J654" s="98">
        <v>0</v>
      </c>
      <c r="K654" s="99">
        <v>0</v>
      </c>
    </row>
    <row r="655" spans="1:11" x14ac:dyDescent="0.25">
      <c r="A655" s="96" t="s">
        <v>559</v>
      </c>
      <c r="B655" s="97" t="s">
        <v>909</v>
      </c>
      <c r="C655" s="97" t="s">
        <v>560</v>
      </c>
      <c r="D655" s="97"/>
      <c r="E655" s="97"/>
      <c r="F655" s="107">
        <v>30</v>
      </c>
      <c r="G655" s="107">
        <v>30</v>
      </c>
      <c r="H655" s="113">
        <v>1</v>
      </c>
      <c r="I655" s="98">
        <v>30</v>
      </c>
      <c r="J655" s="98">
        <v>30</v>
      </c>
      <c r="K655" s="99">
        <v>1</v>
      </c>
    </row>
    <row r="656" spans="1:11" ht="25.5" x14ac:dyDescent="0.25">
      <c r="A656" s="96" t="s">
        <v>561</v>
      </c>
      <c r="B656" s="97" t="s">
        <v>909</v>
      </c>
      <c r="C656" s="97" t="s">
        <v>560</v>
      </c>
      <c r="D656" s="97" t="s">
        <v>562</v>
      </c>
      <c r="E656" s="97"/>
      <c r="F656" s="107">
        <v>30</v>
      </c>
      <c r="G656" s="107">
        <v>30</v>
      </c>
      <c r="H656" s="113">
        <v>1</v>
      </c>
      <c r="I656" s="98">
        <v>30</v>
      </c>
      <c r="J656" s="98">
        <v>30</v>
      </c>
      <c r="K656" s="99">
        <v>1</v>
      </c>
    </row>
    <row r="657" spans="1:11" ht="25.5" x14ac:dyDescent="0.25">
      <c r="A657" s="96" t="s">
        <v>459</v>
      </c>
      <c r="B657" s="97" t="s">
        <v>909</v>
      </c>
      <c r="C657" s="97" t="s">
        <v>560</v>
      </c>
      <c r="D657" s="97" t="s">
        <v>562</v>
      </c>
      <c r="E657" s="97" t="s">
        <v>460</v>
      </c>
      <c r="F657" s="107">
        <v>30</v>
      </c>
      <c r="G657" s="107">
        <v>30</v>
      </c>
      <c r="H657" s="113">
        <v>1</v>
      </c>
      <c r="I657" s="98">
        <v>30</v>
      </c>
      <c r="J657" s="98">
        <v>30</v>
      </c>
      <c r="K657" s="99">
        <v>1</v>
      </c>
    </row>
    <row r="658" spans="1:11" ht="25.5" x14ac:dyDescent="0.25">
      <c r="A658" s="100" t="s">
        <v>910</v>
      </c>
      <c r="B658" s="101" t="s">
        <v>911</v>
      </c>
      <c r="C658" s="101"/>
      <c r="D658" s="101"/>
      <c r="E658" s="101"/>
      <c r="F658" s="108">
        <v>2619.7799999999997</v>
      </c>
      <c r="G658" s="108">
        <v>2035.86</v>
      </c>
      <c r="H658" s="113">
        <v>0.77711105512676637</v>
      </c>
      <c r="I658" s="102">
        <v>2619.7816400000002</v>
      </c>
      <c r="J658" s="102">
        <v>2035.86499</v>
      </c>
      <c r="K658" s="103">
        <v>0.77711247338919442</v>
      </c>
    </row>
    <row r="659" spans="1:11" ht="25.5" x14ac:dyDescent="0.25">
      <c r="A659" s="96" t="s">
        <v>545</v>
      </c>
      <c r="B659" s="97" t="s">
        <v>911</v>
      </c>
      <c r="C659" s="97" t="s">
        <v>546</v>
      </c>
      <c r="D659" s="97"/>
      <c r="E659" s="97"/>
      <c r="F659" s="107">
        <v>2594.7799999999997</v>
      </c>
      <c r="G659" s="107">
        <v>2010.86</v>
      </c>
      <c r="H659" s="113">
        <v>0.77496358072746052</v>
      </c>
      <c r="I659" s="98">
        <v>2594.7816400000002</v>
      </c>
      <c r="J659" s="98">
        <v>2010.86499</v>
      </c>
      <c r="K659" s="99">
        <v>0.77496501401173779</v>
      </c>
    </row>
    <row r="660" spans="1:11" ht="38.25" x14ac:dyDescent="0.25">
      <c r="A660" s="96" t="s">
        <v>912</v>
      </c>
      <c r="B660" s="97" t="s">
        <v>911</v>
      </c>
      <c r="C660" s="97" t="s">
        <v>546</v>
      </c>
      <c r="D660" s="97" t="s">
        <v>913</v>
      </c>
      <c r="E660" s="97"/>
      <c r="F660" s="107">
        <v>243.9</v>
      </c>
      <c r="G660" s="107">
        <v>0</v>
      </c>
      <c r="H660" s="113">
        <v>0</v>
      </c>
      <c r="I660" s="98">
        <v>243.89699999999999</v>
      </c>
      <c r="J660" s="98">
        <v>0</v>
      </c>
      <c r="K660" s="99">
        <v>0</v>
      </c>
    </row>
    <row r="661" spans="1:11" ht="25.5" x14ac:dyDescent="0.25">
      <c r="A661" s="96" t="s">
        <v>459</v>
      </c>
      <c r="B661" s="97" t="s">
        <v>911</v>
      </c>
      <c r="C661" s="97" t="s">
        <v>546</v>
      </c>
      <c r="D661" s="97" t="s">
        <v>913</v>
      </c>
      <c r="E661" s="97" t="s">
        <v>460</v>
      </c>
      <c r="F661" s="107">
        <v>243.9</v>
      </c>
      <c r="G661" s="107">
        <v>0</v>
      </c>
      <c r="H661" s="113">
        <v>0</v>
      </c>
      <c r="I661" s="98">
        <v>243.89699999999999</v>
      </c>
      <c r="J661" s="98">
        <v>0</v>
      </c>
      <c r="K661" s="99">
        <v>0</v>
      </c>
    </row>
    <row r="662" spans="1:11" ht="25.5" x14ac:dyDescent="0.25">
      <c r="A662" s="96" t="s">
        <v>807</v>
      </c>
      <c r="B662" s="97" t="s">
        <v>911</v>
      </c>
      <c r="C662" s="97" t="s">
        <v>546</v>
      </c>
      <c r="D662" s="97" t="s">
        <v>808</v>
      </c>
      <c r="E662" s="97"/>
      <c r="F662" s="107">
        <v>1997.8899999999999</v>
      </c>
      <c r="G662" s="107">
        <v>1675.83</v>
      </c>
      <c r="H662" s="113">
        <v>0.8387999339302965</v>
      </c>
      <c r="I662" s="98">
        <v>1997.8982900000001</v>
      </c>
      <c r="J662" s="98">
        <v>1675.8398</v>
      </c>
      <c r="K662" s="99">
        <v>0.83880135860169336</v>
      </c>
    </row>
    <row r="663" spans="1:11" x14ac:dyDescent="0.25">
      <c r="A663" s="96" t="s">
        <v>517</v>
      </c>
      <c r="B663" s="97" t="s">
        <v>911</v>
      </c>
      <c r="C663" s="97" t="s">
        <v>546</v>
      </c>
      <c r="D663" s="97" t="s">
        <v>808</v>
      </c>
      <c r="E663" s="97" t="s">
        <v>518</v>
      </c>
      <c r="F663" s="107">
        <v>1530.03</v>
      </c>
      <c r="G663" s="107">
        <v>1271.92</v>
      </c>
      <c r="H663" s="113">
        <v>0.83130396136023488</v>
      </c>
      <c r="I663" s="98">
        <v>1530.0336299999999</v>
      </c>
      <c r="J663" s="98">
        <v>1271.9245599999999</v>
      </c>
      <c r="K663" s="99">
        <v>0.83130496942083554</v>
      </c>
    </row>
    <row r="664" spans="1:11" ht="38.25" x14ac:dyDescent="0.25">
      <c r="A664" s="96" t="s">
        <v>519</v>
      </c>
      <c r="B664" s="97" t="s">
        <v>911</v>
      </c>
      <c r="C664" s="97" t="s">
        <v>546</v>
      </c>
      <c r="D664" s="97" t="s">
        <v>808</v>
      </c>
      <c r="E664" s="97" t="s">
        <v>520</v>
      </c>
      <c r="F664" s="107">
        <v>447.86</v>
      </c>
      <c r="G664" s="107">
        <v>384.12</v>
      </c>
      <c r="H664" s="113">
        <v>0.85767873889161794</v>
      </c>
      <c r="I664" s="98">
        <v>447.86466000000001</v>
      </c>
      <c r="J664" s="98">
        <v>384.12124</v>
      </c>
      <c r="K664" s="99">
        <v>0.85767258349877395</v>
      </c>
    </row>
    <row r="665" spans="1:11" ht="25.5" x14ac:dyDescent="0.25">
      <c r="A665" s="96" t="s">
        <v>459</v>
      </c>
      <c r="B665" s="97" t="s">
        <v>911</v>
      </c>
      <c r="C665" s="97" t="s">
        <v>546</v>
      </c>
      <c r="D665" s="97" t="s">
        <v>808</v>
      </c>
      <c r="E665" s="97" t="s">
        <v>460</v>
      </c>
      <c r="F665" s="107">
        <v>20</v>
      </c>
      <c r="G665" s="107">
        <v>19.79</v>
      </c>
      <c r="H665" s="113">
        <v>0.98949999999999994</v>
      </c>
      <c r="I665" s="98">
        <v>20</v>
      </c>
      <c r="J665" s="98">
        <v>19.794</v>
      </c>
      <c r="K665" s="99">
        <v>0.98970000000000002</v>
      </c>
    </row>
    <row r="666" spans="1:11" ht="25.5" x14ac:dyDescent="0.25">
      <c r="A666" s="96" t="s">
        <v>809</v>
      </c>
      <c r="B666" s="97" t="s">
        <v>911</v>
      </c>
      <c r="C666" s="97" t="s">
        <v>546</v>
      </c>
      <c r="D666" s="97" t="s">
        <v>810</v>
      </c>
      <c r="E666" s="97"/>
      <c r="F666" s="107">
        <v>352.99</v>
      </c>
      <c r="G666" s="107">
        <v>335.03000000000003</v>
      </c>
      <c r="H666" s="113">
        <v>0.94912037168191743</v>
      </c>
      <c r="I666" s="98">
        <v>352.98635000000002</v>
      </c>
      <c r="J666" s="98">
        <v>335.02519000000001</v>
      </c>
      <c r="K666" s="99">
        <v>0.94911655932304462</v>
      </c>
    </row>
    <row r="667" spans="1:11" x14ac:dyDescent="0.25">
      <c r="A667" s="96" t="s">
        <v>517</v>
      </c>
      <c r="B667" s="97" t="s">
        <v>911</v>
      </c>
      <c r="C667" s="97" t="s">
        <v>546</v>
      </c>
      <c r="D667" s="97" t="s">
        <v>810</v>
      </c>
      <c r="E667" s="97" t="s">
        <v>518</v>
      </c>
      <c r="F667" s="107">
        <v>228.83</v>
      </c>
      <c r="G667" s="107">
        <v>228.83</v>
      </c>
      <c r="H667" s="113">
        <v>1</v>
      </c>
      <c r="I667" s="98">
        <v>228.82757000000001</v>
      </c>
      <c r="J667" s="98">
        <v>228.82757000000001</v>
      </c>
      <c r="K667" s="99">
        <v>1</v>
      </c>
    </row>
    <row r="668" spans="1:11" ht="38.25" x14ac:dyDescent="0.25">
      <c r="A668" s="96" t="s">
        <v>519</v>
      </c>
      <c r="B668" s="97" t="s">
        <v>911</v>
      </c>
      <c r="C668" s="97" t="s">
        <v>546</v>
      </c>
      <c r="D668" s="97" t="s">
        <v>810</v>
      </c>
      <c r="E668" s="97" t="s">
        <v>520</v>
      </c>
      <c r="F668" s="107">
        <v>69.16</v>
      </c>
      <c r="G668" s="107">
        <v>54.39</v>
      </c>
      <c r="H668" s="113">
        <v>0.78643724696356276</v>
      </c>
      <c r="I668" s="98">
        <v>69.158779999999993</v>
      </c>
      <c r="J668" s="98">
        <v>54.386299999999999</v>
      </c>
      <c r="K668" s="99">
        <v>0.78639762008525893</v>
      </c>
    </row>
    <row r="669" spans="1:11" ht="25.5" x14ac:dyDescent="0.25">
      <c r="A669" s="96" t="s">
        <v>459</v>
      </c>
      <c r="B669" s="97" t="s">
        <v>911</v>
      </c>
      <c r="C669" s="97" t="s">
        <v>546</v>
      </c>
      <c r="D669" s="97" t="s">
        <v>810</v>
      </c>
      <c r="E669" s="97" t="s">
        <v>460</v>
      </c>
      <c r="F669" s="107">
        <v>54.5</v>
      </c>
      <c r="G669" s="107">
        <v>51.79</v>
      </c>
      <c r="H669" s="113">
        <v>0.95027522935779818</v>
      </c>
      <c r="I669" s="98">
        <v>54.5</v>
      </c>
      <c r="J669" s="98">
        <v>51.787999999999997</v>
      </c>
      <c r="K669" s="99">
        <v>0.95023853211009179</v>
      </c>
    </row>
    <row r="670" spans="1:11" x14ac:dyDescent="0.25">
      <c r="A670" s="96" t="s">
        <v>513</v>
      </c>
      <c r="B670" s="97" t="s">
        <v>911</v>
      </c>
      <c r="C670" s="97" t="s">
        <v>546</v>
      </c>
      <c r="D670" s="97" t="s">
        <v>810</v>
      </c>
      <c r="E670" s="97" t="s">
        <v>514</v>
      </c>
      <c r="F670" s="107">
        <v>0.5</v>
      </c>
      <c r="G670" s="107">
        <v>0.02</v>
      </c>
      <c r="H670" s="113">
        <v>0.04</v>
      </c>
      <c r="I670" s="98">
        <v>0.5</v>
      </c>
      <c r="J670" s="98">
        <v>2.332E-2</v>
      </c>
      <c r="K670" s="99">
        <v>4.6640000000000001E-2</v>
      </c>
    </row>
    <row r="671" spans="1:11" x14ac:dyDescent="0.25">
      <c r="A671" s="96" t="s">
        <v>559</v>
      </c>
      <c r="B671" s="97" t="s">
        <v>911</v>
      </c>
      <c r="C671" s="97" t="s">
        <v>560</v>
      </c>
      <c r="D671" s="97"/>
      <c r="E671" s="97"/>
      <c r="F671" s="107">
        <v>25</v>
      </c>
      <c r="G671" s="107">
        <v>25</v>
      </c>
      <c r="H671" s="113">
        <v>1</v>
      </c>
      <c r="I671" s="98">
        <v>25</v>
      </c>
      <c r="J671" s="98">
        <v>25</v>
      </c>
      <c r="K671" s="99">
        <v>1</v>
      </c>
    </row>
    <row r="672" spans="1:11" ht="25.5" x14ac:dyDescent="0.25">
      <c r="A672" s="96" t="s">
        <v>561</v>
      </c>
      <c r="B672" s="97" t="s">
        <v>911</v>
      </c>
      <c r="C672" s="97" t="s">
        <v>560</v>
      </c>
      <c r="D672" s="97" t="s">
        <v>562</v>
      </c>
      <c r="E672" s="97"/>
      <c r="F672" s="107">
        <v>25</v>
      </c>
      <c r="G672" s="107">
        <v>25</v>
      </c>
      <c r="H672" s="113">
        <v>1</v>
      </c>
      <c r="I672" s="98">
        <v>25</v>
      </c>
      <c r="J672" s="98">
        <v>25</v>
      </c>
      <c r="K672" s="99">
        <v>1</v>
      </c>
    </row>
    <row r="673" spans="1:11" ht="25.5" x14ac:dyDescent="0.25">
      <c r="A673" s="96" t="s">
        <v>459</v>
      </c>
      <c r="B673" s="97" t="s">
        <v>911</v>
      </c>
      <c r="C673" s="97" t="s">
        <v>560</v>
      </c>
      <c r="D673" s="97" t="s">
        <v>562</v>
      </c>
      <c r="E673" s="97" t="s">
        <v>460</v>
      </c>
      <c r="F673" s="107">
        <v>25</v>
      </c>
      <c r="G673" s="107">
        <v>25</v>
      </c>
      <c r="H673" s="113">
        <v>1</v>
      </c>
      <c r="I673" s="98">
        <v>25</v>
      </c>
      <c r="J673" s="98">
        <v>25</v>
      </c>
      <c r="K673" s="99">
        <v>1</v>
      </c>
    </row>
    <row r="674" spans="1:11" x14ac:dyDescent="0.25">
      <c r="A674" s="132" t="s">
        <v>914</v>
      </c>
      <c r="B674" s="133"/>
      <c r="C674" s="133"/>
      <c r="D674" s="133"/>
      <c r="E674" s="133"/>
      <c r="F674" s="111">
        <v>599126.08000000007</v>
      </c>
      <c r="G674" s="111">
        <v>542188.41</v>
      </c>
      <c r="H674" s="114">
        <v>0.90496546236144482</v>
      </c>
      <c r="I674" s="104">
        <v>599126.07943000004</v>
      </c>
      <c r="J674" s="104">
        <v>542188.40758</v>
      </c>
      <c r="K674" s="105">
        <v>0.90502836923050678</v>
      </c>
    </row>
    <row r="675" spans="1:11" x14ac:dyDescent="0.25">
      <c r="A675" s="106"/>
      <c r="B675" s="106"/>
      <c r="C675" s="106"/>
      <c r="D675" s="106"/>
      <c r="E675" s="106"/>
      <c r="F675" s="109"/>
      <c r="G675" s="109"/>
      <c r="H675" s="115"/>
      <c r="I675" s="95"/>
      <c r="J675" s="95"/>
      <c r="K675" s="95"/>
    </row>
  </sheetData>
  <mergeCells count="19">
    <mergeCell ref="A674:E674"/>
    <mergeCell ref="D9:D10"/>
    <mergeCell ref="E9:E10"/>
    <mergeCell ref="A6:H6"/>
    <mergeCell ref="A7:H7"/>
    <mergeCell ref="F9:F10"/>
    <mergeCell ref="A8:K8"/>
    <mergeCell ref="A9:A10"/>
    <mergeCell ref="B9:B10"/>
    <mergeCell ref="C9:C10"/>
    <mergeCell ref="K9:K10"/>
    <mergeCell ref="J9:J10"/>
    <mergeCell ref="I9:I10"/>
    <mergeCell ref="G9:G10"/>
    <mergeCell ref="H9:H10"/>
    <mergeCell ref="A1:H1"/>
    <mergeCell ref="A2:H2"/>
    <mergeCell ref="A3:H3"/>
    <mergeCell ref="A4:H4"/>
  </mergeCells>
  <pageMargins left="0.70866141732283472" right="0.19685039370078741" top="0.74803149606299213" bottom="0.59055118110236227" header="0.31496062992125984" footer="0.31496062992125984"/>
  <pageSetup paperSize="9" scale="7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activeCell="I15" sqref="I15"/>
    </sheetView>
  </sheetViews>
  <sheetFormatPr defaultRowHeight="15" x14ac:dyDescent="0.25"/>
  <cols>
    <col min="1" max="1" width="46.85546875" style="1" customWidth="1"/>
    <col min="2" max="2" width="21.85546875" style="1" customWidth="1"/>
    <col min="3" max="3" width="19.85546875" style="61" customWidth="1"/>
    <col min="4" max="4" width="18.85546875" style="61" customWidth="1"/>
    <col min="5" max="5" width="13.42578125" style="49" customWidth="1"/>
    <col min="6" max="6" width="15.140625" style="1" hidden="1" customWidth="1"/>
    <col min="7" max="7" width="14.7109375" style="1" hidden="1" customWidth="1"/>
    <col min="8" max="8" width="9.7109375" style="1" customWidth="1"/>
    <col min="9" max="16384" width="9.140625" style="1"/>
  </cols>
  <sheetData>
    <row r="1" spans="1:8" ht="14.25" customHeight="1" x14ac:dyDescent="0.25">
      <c r="A1" s="130" t="s">
        <v>436</v>
      </c>
      <c r="B1" s="130"/>
      <c r="C1" s="130"/>
      <c r="D1" s="130"/>
      <c r="E1" s="130"/>
      <c r="F1" s="131"/>
      <c r="G1" s="131"/>
      <c r="H1" s="2"/>
    </row>
    <row r="2" spans="1:8" ht="14.25" customHeight="1" x14ac:dyDescent="0.25">
      <c r="A2" s="130" t="s">
        <v>437</v>
      </c>
      <c r="B2" s="130"/>
      <c r="C2" s="130"/>
      <c r="D2" s="130"/>
      <c r="E2" s="130"/>
      <c r="F2" s="131"/>
      <c r="G2" s="131"/>
      <c r="H2" s="2"/>
    </row>
    <row r="3" spans="1:8" ht="14.25" customHeight="1" x14ac:dyDescent="0.25">
      <c r="A3" s="130" t="s">
        <v>434</v>
      </c>
      <c r="B3" s="130"/>
      <c r="C3" s="130"/>
      <c r="D3" s="130"/>
      <c r="E3" s="130"/>
      <c r="F3" s="131"/>
      <c r="G3" s="131"/>
      <c r="H3" s="2"/>
    </row>
    <row r="4" spans="1:8" ht="14.25" customHeight="1" x14ac:dyDescent="0.25">
      <c r="A4" s="130" t="s">
        <v>918</v>
      </c>
      <c r="B4" s="131"/>
      <c r="C4" s="131"/>
      <c r="D4" s="131"/>
      <c r="E4" s="131"/>
      <c r="F4" s="131"/>
      <c r="G4" s="131"/>
      <c r="H4" s="2"/>
    </row>
    <row r="5" spans="1:8" ht="57.75" customHeight="1" x14ac:dyDescent="0.25">
      <c r="A5" s="144" t="s">
        <v>438</v>
      </c>
      <c r="B5" s="144"/>
      <c r="C5" s="144"/>
      <c r="D5" s="144"/>
      <c r="E5" s="144"/>
      <c r="F5" s="66" t="s">
        <v>428</v>
      </c>
      <c r="G5" s="67"/>
      <c r="H5" s="2"/>
    </row>
    <row r="6" spans="1:8" ht="14.25" hidden="1" customHeight="1" x14ac:dyDescent="0.25">
      <c r="A6" s="142"/>
      <c r="B6" s="143"/>
      <c r="C6" s="143"/>
      <c r="D6" s="143"/>
      <c r="E6" s="143"/>
      <c r="F6" s="7"/>
      <c r="G6" s="2"/>
      <c r="H6" s="2"/>
    </row>
    <row r="7" spans="1:8" ht="14.25" hidden="1" customHeight="1" x14ac:dyDescent="0.25">
      <c r="A7" s="142"/>
      <c r="B7" s="143"/>
      <c r="C7" s="143"/>
      <c r="D7" s="143"/>
      <c r="E7" s="143"/>
      <c r="F7" s="6"/>
      <c r="G7" s="2"/>
      <c r="H7" s="2"/>
    </row>
    <row r="8" spans="1:8" ht="12.95" customHeight="1" x14ac:dyDescent="0.25">
      <c r="A8" s="23"/>
      <c r="B8" s="23"/>
      <c r="C8" s="53"/>
      <c r="D8" s="53"/>
      <c r="E8" s="62"/>
      <c r="F8" s="24"/>
      <c r="G8" s="26"/>
      <c r="H8" s="2"/>
    </row>
    <row r="9" spans="1:8" ht="30" customHeight="1" x14ac:dyDescent="0.25">
      <c r="A9" s="8" t="s">
        <v>1</v>
      </c>
      <c r="B9" s="8" t="s">
        <v>275</v>
      </c>
      <c r="C9" s="54" t="s">
        <v>429</v>
      </c>
      <c r="D9" s="54" t="s">
        <v>3</v>
      </c>
      <c r="E9" s="43" t="s">
        <v>431</v>
      </c>
      <c r="F9" s="9"/>
      <c r="G9" s="9"/>
      <c r="H9" s="3"/>
    </row>
    <row r="10" spans="1:8" ht="11.45" customHeight="1" thickBot="1" x14ac:dyDescent="0.3">
      <c r="A10" s="10" t="s">
        <v>4</v>
      </c>
      <c r="B10" s="51" t="s">
        <v>5</v>
      </c>
      <c r="C10" s="68">
        <v>3</v>
      </c>
      <c r="D10" s="68">
        <v>4</v>
      </c>
      <c r="E10" s="69" t="s">
        <v>6</v>
      </c>
      <c r="F10" s="11" t="s">
        <v>7</v>
      </c>
      <c r="G10" s="11" t="s">
        <v>8</v>
      </c>
      <c r="H10" s="3"/>
    </row>
    <row r="11" spans="1:8" ht="18.75" customHeight="1" x14ac:dyDescent="0.25">
      <c r="A11" s="70" t="s">
        <v>276</v>
      </c>
      <c r="B11" s="71" t="s">
        <v>11</v>
      </c>
      <c r="C11" s="72">
        <f>F11/1000</f>
        <v>599126.07942999993</v>
      </c>
      <c r="D11" s="72">
        <f>G11/1000</f>
        <v>542188.40758</v>
      </c>
      <c r="E11" s="73">
        <f>D11/C11</f>
        <v>0.90496545918319959</v>
      </c>
      <c r="F11" s="19">
        <v>599126079.42999995</v>
      </c>
      <c r="G11" s="19">
        <v>542188407.58000004</v>
      </c>
      <c r="H11" s="4"/>
    </row>
    <row r="12" spans="1:8" ht="11.25" customHeight="1" x14ac:dyDescent="0.25">
      <c r="A12" s="27" t="s">
        <v>13</v>
      </c>
      <c r="B12" s="28"/>
      <c r="C12" s="56"/>
      <c r="D12" s="56"/>
      <c r="E12" s="63"/>
      <c r="F12" s="28"/>
      <c r="G12" s="28"/>
      <c r="H12" s="4"/>
    </row>
    <row r="13" spans="1:8" ht="15" customHeight="1" x14ac:dyDescent="0.25">
      <c r="A13" s="17" t="s">
        <v>277</v>
      </c>
      <c r="B13" s="18" t="s">
        <v>278</v>
      </c>
      <c r="C13" s="57">
        <f>F13/1000</f>
        <v>73155.404890000005</v>
      </c>
      <c r="D13" s="57">
        <f>G13/1000</f>
        <v>66565.145220000006</v>
      </c>
      <c r="E13" s="46">
        <f>D13/C13</f>
        <v>0.90991424789583997</v>
      </c>
      <c r="F13" s="19">
        <v>73155404.890000001</v>
      </c>
      <c r="G13" s="19">
        <v>66565145.219999999</v>
      </c>
      <c r="H13" s="4"/>
    </row>
    <row r="14" spans="1:8" ht="38.25" customHeight="1" x14ac:dyDescent="0.25">
      <c r="A14" s="17" t="s">
        <v>279</v>
      </c>
      <c r="B14" s="18" t="s">
        <v>280</v>
      </c>
      <c r="C14" s="57">
        <f t="shared" ref="C14:C19" si="0">F14/1000</f>
        <v>4223.66</v>
      </c>
      <c r="D14" s="57">
        <f t="shared" ref="D14:D19" si="1">G14/1000</f>
        <v>3995.3538599999997</v>
      </c>
      <c r="E14" s="46">
        <f t="shared" ref="E14:E19" si="2">D14/C14</f>
        <v>0.94594590000142054</v>
      </c>
      <c r="F14" s="19">
        <v>4223660</v>
      </c>
      <c r="G14" s="19">
        <v>3995353.86</v>
      </c>
      <c r="H14" s="4"/>
    </row>
    <row r="15" spans="1:8" ht="51" customHeight="1" x14ac:dyDescent="0.25">
      <c r="A15" s="17" t="s">
        <v>281</v>
      </c>
      <c r="B15" s="18" t="s">
        <v>282</v>
      </c>
      <c r="C15" s="57">
        <f t="shared" si="0"/>
        <v>25066.19</v>
      </c>
      <c r="D15" s="57">
        <f t="shared" si="1"/>
        <v>24046.66329</v>
      </c>
      <c r="E15" s="46">
        <f t="shared" si="2"/>
        <v>0.95932661844500511</v>
      </c>
      <c r="F15" s="19">
        <v>25066190</v>
      </c>
      <c r="G15" s="19">
        <v>24046663.289999999</v>
      </c>
      <c r="H15" s="4"/>
    </row>
    <row r="16" spans="1:8" ht="15" customHeight="1" x14ac:dyDescent="0.25">
      <c r="A16" s="17" t="s">
        <v>283</v>
      </c>
      <c r="B16" s="18" t="s">
        <v>284</v>
      </c>
      <c r="C16" s="57">
        <f t="shared" si="0"/>
        <v>1.6</v>
      </c>
      <c r="D16" s="57">
        <v>0</v>
      </c>
      <c r="E16" s="46">
        <f t="shared" si="2"/>
        <v>0</v>
      </c>
      <c r="F16" s="19">
        <v>1600</v>
      </c>
      <c r="G16" s="19" t="s">
        <v>12</v>
      </c>
      <c r="H16" s="4"/>
    </row>
    <row r="17" spans="1:8" ht="38.25" customHeight="1" x14ac:dyDescent="0.25">
      <c r="A17" s="17" t="s">
        <v>285</v>
      </c>
      <c r="B17" s="18" t="s">
        <v>286</v>
      </c>
      <c r="C17" s="57">
        <f t="shared" si="0"/>
        <v>7499.1</v>
      </c>
      <c r="D17" s="57">
        <f t="shared" si="1"/>
        <v>7013.8200700000007</v>
      </c>
      <c r="E17" s="46">
        <f t="shared" si="2"/>
        <v>0.93528824392260412</v>
      </c>
      <c r="F17" s="19">
        <v>7499100</v>
      </c>
      <c r="G17" s="19">
        <v>7013820.0700000003</v>
      </c>
      <c r="H17" s="4"/>
    </row>
    <row r="18" spans="1:8" ht="15" customHeight="1" x14ac:dyDescent="0.25">
      <c r="A18" s="17" t="s">
        <v>287</v>
      </c>
      <c r="B18" s="18" t="s">
        <v>288</v>
      </c>
      <c r="C18" s="57">
        <f t="shared" si="0"/>
        <v>2687.1276499999999</v>
      </c>
      <c r="D18" s="57">
        <v>0</v>
      </c>
      <c r="E18" s="46">
        <f t="shared" si="2"/>
        <v>0</v>
      </c>
      <c r="F18" s="19">
        <v>2687127.65</v>
      </c>
      <c r="G18" s="19" t="s">
        <v>12</v>
      </c>
      <c r="H18" s="4"/>
    </row>
    <row r="19" spans="1:8" ht="15" customHeight="1" x14ac:dyDescent="0.25">
      <c r="A19" s="17" t="s">
        <v>289</v>
      </c>
      <c r="B19" s="18" t="s">
        <v>290</v>
      </c>
      <c r="C19" s="57">
        <f t="shared" si="0"/>
        <v>33677.72724</v>
      </c>
      <c r="D19" s="57">
        <f t="shared" si="1"/>
        <v>31509.308000000001</v>
      </c>
      <c r="E19" s="46">
        <f t="shared" si="2"/>
        <v>0.9356126610163733</v>
      </c>
      <c r="F19" s="19">
        <v>33677727.240000002</v>
      </c>
      <c r="G19" s="19">
        <v>31509308</v>
      </c>
      <c r="H19" s="4"/>
    </row>
    <row r="20" spans="1:8" ht="15" customHeight="1" x14ac:dyDescent="0.25">
      <c r="A20" s="17" t="s">
        <v>291</v>
      </c>
      <c r="B20" s="18" t="s">
        <v>292</v>
      </c>
      <c r="C20" s="57">
        <f t="shared" ref="C20:C26" si="3">F20/1000</f>
        <v>654.20000000000005</v>
      </c>
      <c r="D20" s="57">
        <f t="shared" ref="D20:D26" si="4">G20/1000</f>
        <v>654.20000000000005</v>
      </c>
      <c r="E20" s="46">
        <f t="shared" ref="E20:E26" si="5">D20/C20</f>
        <v>1</v>
      </c>
      <c r="F20" s="19">
        <v>654200</v>
      </c>
      <c r="G20" s="19">
        <v>654200</v>
      </c>
      <c r="H20" s="4"/>
    </row>
    <row r="21" spans="1:8" ht="15" customHeight="1" x14ac:dyDescent="0.25">
      <c r="A21" s="17" t="s">
        <v>293</v>
      </c>
      <c r="B21" s="18" t="s">
        <v>294</v>
      </c>
      <c r="C21" s="57">
        <f t="shared" si="3"/>
        <v>654.20000000000005</v>
      </c>
      <c r="D21" s="57">
        <f t="shared" si="4"/>
        <v>654.20000000000005</v>
      </c>
      <c r="E21" s="46">
        <f t="shared" si="5"/>
        <v>1</v>
      </c>
      <c r="F21" s="19">
        <v>654200</v>
      </c>
      <c r="G21" s="19">
        <v>654200</v>
      </c>
      <c r="H21" s="4"/>
    </row>
    <row r="22" spans="1:8" ht="25.5" customHeight="1" x14ac:dyDescent="0.25">
      <c r="A22" s="17" t="s">
        <v>295</v>
      </c>
      <c r="B22" s="18" t="s">
        <v>296</v>
      </c>
      <c r="C22" s="57">
        <f t="shared" si="3"/>
        <v>6137.74</v>
      </c>
      <c r="D22" s="57">
        <f t="shared" si="4"/>
        <v>5498.1077699999996</v>
      </c>
      <c r="E22" s="46">
        <f t="shared" si="5"/>
        <v>0.89578701118001081</v>
      </c>
      <c r="F22" s="19">
        <v>6137740</v>
      </c>
      <c r="G22" s="19">
        <v>5498107.7699999996</v>
      </c>
      <c r="H22" s="4"/>
    </row>
    <row r="23" spans="1:8" ht="38.25" customHeight="1" x14ac:dyDescent="0.25">
      <c r="A23" s="17" t="s">
        <v>297</v>
      </c>
      <c r="B23" s="18" t="s">
        <v>298</v>
      </c>
      <c r="C23" s="57">
        <f t="shared" si="3"/>
        <v>6137.74</v>
      </c>
      <c r="D23" s="57">
        <f t="shared" si="4"/>
        <v>5498.1077699999996</v>
      </c>
      <c r="E23" s="46">
        <f t="shared" si="5"/>
        <v>0.89578701118001081</v>
      </c>
      <c r="F23" s="19">
        <v>6137740</v>
      </c>
      <c r="G23" s="19">
        <v>5498107.7699999996</v>
      </c>
      <c r="H23" s="4"/>
    </row>
    <row r="24" spans="1:8" ht="15" customHeight="1" x14ac:dyDescent="0.25">
      <c r="A24" s="17" t="s">
        <v>299</v>
      </c>
      <c r="B24" s="18" t="s">
        <v>300</v>
      </c>
      <c r="C24" s="57">
        <f t="shared" si="3"/>
        <v>169512.37152000002</v>
      </c>
      <c r="D24" s="57">
        <f t="shared" si="4"/>
        <v>161867.44802000001</v>
      </c>
      <c r="E24" s="46">
        <f t="shared" si="5"/>
        <v>0.95490049822647893</v>
      </c>
      <c r="F24" s="19">
        <v>169512371.52000001</v>
      </c>
      <c r="G24" s="19">
        <v>161867448.02000001</v>
      </c>
      <c r="H24" s="4"/>
    </row>
    <row r="25" spans="1:8" ht="15" customHeight="1" x14ac:dyDescent="0.25">
      <c r="A25" s="17" t="s">
        <v>301</v>
      </c>
      <c r="B25" s="18" t="s">
        <v>302</v>
      </c>
      <c r="C25" s="57">
        <f t="shared" si="3"/>
        <v>3090.8957099999998</v>
      </c>
      <c r="D25" s="57">
        <f t="shared" si="4"/>
        <v>2685.9629599999998</v>
      </c>
      <c r="E25" s="46">
        <f t="shared" si="5"/>
        <v>0.86899177843823139</v>
      </c>
      <c r="F25" s="19">
        <v>3090895.71</v>
      </c>
      <c r="G25" s="19">
        <v>2685962.96</v>
      </c>
      <c r="H25" s="4"/>
    </row>
    <row r="26" spans="1:8" ht="15" customHeight="1" x14ac:dyDescent="0.25">
      <c r="A26" s="17" t="s">
        <v>303</v>
      </c>
      <c r="B26" s="18" t="s">
        <v>304</v>
      </c>
      <c r="C26" s="57">
        <f t="shared" si="3"/>
        <v>52303.725810000004</v>
      </c>
      <c r="D26" s="57">
        <f t="shared" si="4"/>
        <v>52060.694189999995</v>
      </c>
      <c r="E26" s="46">
        <f t="shared" si="5"/>
        <v>0.99535345491671368</v>
      </c>
      <c r="F26" s="19">
        <v>52303725.810000002</v>
      </c>
      <c r="G26" s="19">
        <v>52060694.189999998</v>
      </c>
      <c r="H26" s="4"/>
    </row>
    <row r="27" spans="1:8" ht="15" customHeight="1" x14ac:dyDescent="0.25">
      <c r="A27" s="17" t="s">
        <v>305</v>
      </c>
      <c r="B27" s="18" t="s">
        <v>306</v>
      </c>
      <c r="C27" s="57">
        <f t="shared" ref="C27:C31" si="6">F27/1000</f>
        <v>114117.75</v>
      </c>
      <c r="D27" s="57">
        <f t="shared" ref="D27:D31" si="7">G27/1000</f>
        <v>107120.79087000001</v>
      </c>
      <c r="E27" s="46">
        <f t="shared" ref="E27:E31" si="8">D27/C27</f>
        <v>0.93868649592197539</v>
      </c>
      <c r="F27" s="19">
        <v>114117750</v>
      </c>
      <c r="G27" s="19">
        <v>107120790.87</v>
      </c>
      <c r="H27" s="4"/>
    </row>
    <row r="28" spans="1:8" ht="15" customHeight="1" x14ac:dyDescent="0.25">
      <c r="A28" s="17" t="s">
        <v>307</v>
      </c>
      <c r="B28" s="18" t="s">
        <v>308</v>
      </c>
      <c r="C28" s="57">
        <f t="shared" si="6"/>
        <v>89891.140419999996</v>
      </c>
      <c r="D28" s="57">
        <f t="shared" si="7"/>
        <v>76576.135159999991</v>
      </c>
      <c r="E28" s="46">
        <f t="shared" si="8"/>
        <v>0.85187633399923435</v>
      </c>
      <c r="F28" s="19">
        <v>89891140.420000002</v>
      </c>
      <c r="G28" s="19">
        <v>76576135.159999996</v>
      </c>
      <c r="H28" s="4"/>
    </row>
    <row r="29" spans="1:8" ht="15" customHeight="1" x14ac:dyDescent="0.25">
      <c r="A29" s="17" t="s">
        <v>309</v>
      </c>
      <c r="B29" s="18" t="s">
        <v>310</v>
      </c>
      <c r="C29" s="57">
        <f t="shared" si="6"/>
        <v>36108.597969999995</v>
      </c>
      <c r="D29" s="57">
        <f t="shared" si="7"/>
        <v>27649.128769999999</v>
      </c>
      <c r="E29" s="46">
        <f t="shared" si="8"/>
        <v>0.76572147146149638</v>
      </c>
      <c r="F29" s="19">
        <v>36108597.969999999</v>
      </c>
      <c r="G29" s="19">
        <v>27649128.77</v>
      </c>
      <c r="H29" s="4"/>
    </row>
    <row r="30" spans="1:8" ht="15" customHeight="1" x14ac:dyDescent="0.25">
      <c r="A30" s="17" t="s">
        <v>311</v>
      </c>
      <c r="B30" s="18" t="s">
        <v>312</v>
      </c>
      <c r="C30" s="57">
        <f t="shared" si="6"/>
        <v>14866.891160000001</v>
      </c>
      <c r="D30" s="57">
        <f t="shared" si="7"/>
        <v>11691.655409999999</v>
      </c>
      <c r="E30" s="46">
        <f t="shared" si="8"/>
        <v>0.78642234507352093</v>
      </c>
      <c r="F30" s="19">
        <v>14866891.16</v>
      </c>
      <c r="G30" s="19">
        <v>11691655.41</v>
      </c>
      <c r="H30" s="4"/>
    </row>
    <row r="31" spans="1:8" ht="15" customHeight="1" x14ac:dyDescent="0.25">
      <c r="A31" s="17" t="s">
        <v>313</v>
      </c>
      <c r="B31" s="18" t="s">
        <v>314</v>
      </c>
      <c r="C31" s="57">
        <f t="shared" si="6"/>
        <v>27931.603289999999</v>
      </c>
      <c r="D31" s="57">
        <f t="shared" si="7"/>
        <v>26436.362880000001</v>
      </c>
      <c r="E31" s="46">
        <f t="shared" si="8"/>
        <v>0.94646779153793437</v>
      </c>
      <c r="F31" s="19">
        <v>27931603.289999999</v>
      </c>
      <c r="G31" s="19">
        <v>26436362.879999999</v>
      </c>
      <c r="H31" s="4"/>
    </row>
    <row r="32" spans="1:8" ht="25.5" customHeight="1" x14ac:dyDescent="0.25">
      <c r="A32" s="17" t="s">
        <v>315</v>
      </c>
      <c r="B32" s="18" t="s">
        <v>316</v>
      </c>
      <c r="C32" s="57">
        <f t="shared" ref="C32:C37" si="9">F32/1000</f>
        <v>10984.048000000001</v>
      </c>
      <c r="D32" s="57">
        <f t="shared" ref="D32:D37" si="10">G32/1000</f>
        <v>10798.9881</v>
      </c>
      <c r="E32" s="46">
        <f t="shared" ref="E32:E37" si="11">D32/C32</f>
        <v>0.9831519399769556</v>
      </c>
      <c r="F32" s="19">
        <v>10984048</v>
      </c>
      <c r="G32" s="19">
        <v>10798988.1</v>
      </c>
      <c r="H32" s="4"/>
    </row>
    <row r="33" spans="1:8" ht="15" customHeight="1" x14ac:dyDescent="0.25">
      <c r="A33" s="17" t="s">
        <v>317</v>
      </c>
      <c r="B33" s="18" t="s">
        <v>318</v>
      </c>
      <c r="C33" s="57">
        <f t="shared" si="9"/>
        <v>193134.74356999999</v>
      </c>
      <c r="D33" s="57">
        <f t="shared" si="10"/>
        <v>180463.88024</v>
      </c>
      <c r="E33" s="46">
        <f t="shared" si="11"/>
        <v>0.93439366166964388</v>
      </c>
      <c r="F33" s="19">
        <v>193134743.56999999</v>
      </c>
      <c r="G33" s="19">
        <v>180463880.24000001</v>
      </c>
      <c r="H33" s="4"/>
    </row>
    <row r="34" spans="1:8" ht="15" customHeight="1" x14ac:dyDescent="0.25">
      <c r="A34" s="17" t="s">
        <v>319</v>
      </c>
      <c r="B34" s="18" t="s">
        <v>320</v>
      </c>
      <c r="C34" s="57">
        <f t="shared" si="9"/>
        <v>69796.549540000007</v>
      </c>
      <c r="D34" s="57">
        <f t="shared" si="10"/>
        <v>66171.816959999996</v>
      </c>
      <c r="E34" s="46">
        <f t="shared" si="11"/>
        <v>0.9480671665879028</v>
      </c>
      <c r="F34" s="19">
        <v>69796549.540000007</v>
      </c>
      <c r="G34" s="19">
        <v>66171816.960000001</v>
      </c>
      <c r="H34" s="4"/>
    </row>
    <row r="35" spans="1:8" ht="15" customHeight="1" x14ac:dyDescent="0.25">
      <c r="A35" s="17" t="s">
        <v>321</v>
      </c>
      <c r="B35" s="18" t="s">
        <v>322</v>
      </c>
      <c r="C35" s="57">
        <f t="shared" si="9"/>
        <v>119605.14292</v>
      </c>
      <c r="D35" s="57">
        <f t="shared" si="10"/>
        <v>111068.03026</v>
      </c>
      <c r="E35" s="46">
        <f t="shared" si="11"/>
        <v>0.928622528667432</v>
      </c>
      <c r="F35" s="19">
        <v>119605142.92</v>
      </c>
      <c r="G35" s="19">
        <v>111068030.26000001</v>
      </c>
      <c r="H35" s="4"/>
    </row>
    <row r="36" spans="1:8" ht="25.5" customHeight="1" x14ac:dyDescent="0.25">
      <c r="A36" s="17" t="s">
        <v>323</v>
      </c>
      <c r="B36" s="18" t="s">
        <v>324</v>
      </c>
      <c r="C36" s="57">
        <f t="shared" si="9"/>
        <v>70.900000000000006</v>
      </c>
      <c r="D36" s="57">
        <f t="shared" si="10"/>
        <v>5.8760000000000003</v>
      </c>
      <c r="E36" s="46">
        <f t="shared" si="11"/>
        <v>8.2877291960507762E-2</v>
      </c>
      <c r="F36" s="19">
        <v>70900</v>
      </c>
      <c r="G36" s="19">
        <v>5876</v>
      </c>
      <c r="H36" s="4"/>
    </row>
    <row r="37" spans="1:8" ht="15" customHeight="1" x14ac:dyDescent="0.25">
      <c r="A37" s="17" t="s">
        <v>325</v>
      </c>
      <c r="B37" s="18" t="s">
        <v>326</v>
      </c>
      <c r="C37" s="57">
        <f t="shared" si="9"/>
        <v>3273.6511099999998</v>
      </c>
      <c r="D37" s="57">
        <f t="shared" si="10"/>
        <v>2922.22802</v>
      </c>
      <c r="E37" s="46">
        <f t="shared" si="11"/>
        <v>0.89265102535621155</v>
      </c>
      <c r="F37" s="19">
        <v>3273651.11</v>
      </c>
      <c r="G37" s="19">
        <v>2922228.02</v>
      </c>
      <c r="H37" s="4"/>
    </row>
    <row r="38" spans="1:8" ht="15" customHeight="1" x14ac:dyDescent="0.25">
      <c r="A38" s="17" t="s">
        <v>327</v>
      </c>
      <c r="B38" s="18" t="s">
        <v>328</v>
      </c>
      <c r="C38" s="57">
        <f t="shared" ref="C38:C45" si="12">F38/1000</f>
        <v>388.5</v>
      </c>
      <c r="D38" s="57">
        <f t="shared" ref="D38:D45" si="13">G38/1000</f>
        <v>295.92899999999997</v>
      </c>
      <c r="E38" s="46">
        <f t="shared" ref="E38:E45" si="14">D38/C38</f>
        <v>0.7617220077220076</v>
      </c>
      <c r="F38" s="19">
        <v>388500</v>
      </c>
      <c r="G38" s="19">
        <v>295929</v>
      </c>
      <c r="H38" s="4"/>
    </row>
    <row r="39" spans="1:8" ht="15" customHeight="1" x14ac:dyDescent="0.25">
      <c r="A39" s="17" t="s">
        <v>329</v>
      </c>
      <c r="B39" s="18" t="s">
        <v>330</v>
      </c>
      <c r="C39" s="57">
        <f t="shared" si="12"/>
        <v>9230.6988900000015</v>
      </c>
      <c r="D39" s="57">
        <f t="shared" si="13"/>
        <v>8119.5417500000003</v>
      </c>
      <c r="E39" s="46">
        <f t="shared" si="14"/>
        <v>0.87962372586936366</v>
      </c>
      <c r="F39" s="19">
        <v>9230698.8900000006</v>
      </c>
      <c r="G39" s="19">
        <v>8119541.75</v>
      </c>
      <c r="H39" s="4"/>
    </row>
    <row r="40" spans="1:8" ht="15" customHeight="1" x14ac:dyDescent="0.25">
      <c r="A40" s="17" t="s">
        <v>331</v>
      </c>
      <c r="B40" s="18" t="s">
        <v>332</v>
      </c>
      <c r="C40" s="57">
        <f t="shared" si="12"/>
        <v>9230.6988900000015</v>
      </c>
      <c r="D40" s="57">
        <f t="shared" si="13"/>
        <v>8119.5417500000003</v>
      </c>
      <c r="E40" s="46">
        <f t="shared" si="14"/>
        <v>0.87962372586936366</v>
      </c>
      <c r="F40" s="19">
        <v>9230698.8900000006</v>
      </c>
      <c r="G40" s="19">
        <v>8119541.75</v>
      </c>
      <c r="H40" s="4"/>
    </row>
    <row r="41" spans="1:8" ht="15" customHeight="1" x14ac:dyDescent="0.25">
      <c r="A41" s="17" t="s">
        <v>333</v>
      </c>
      <c r="B41" s="18" t="s">
        <v>334</v>
      </c>
      <c r="C41" s="57">
        <f t="shared" si="12"/>
        <v>23183.032999999999</v>
      </c>
      <c r="D41" s="57">
        <f t="shared" si="13"/>
        <v>21907.45822</v>
      </c>
      <c r="E41" s="46">
        <f t="shared" si="14"/>
        <v>0.94497808893253965</v>
      </c>
      <c r="F41" s="19">
        <v>23183033</v>
      </c>
      <c r="G41" s="19">
        <v>21907458.219999999</v>
      </c>
      <c r="H41" s="4"/>
    </row>
    <row r="42" spans="1:8" ht="15" customHeight="1" x14ac:dyDescent="0.25">
      <c r="A42" s="17" t="s">
        <v>335</v>
      </c>
      <c r="B42" s="18" t="s">
        <v>336</v>
      </c>
      <c r="C42" s="57">
        <f t="shared" si="12"/>
        <v>469.2</v>
      </c>
      <c r="D42" s="57">
        <f t="shared" si="13"/>
        <v>466.79500000000002</v>
      </c>
      <c r="E42" s="46">
        <f t="shared" si="14"/>
        <v>0.99487425404944596</v>
      </c>
      <c r="F42" s="19">
        <v>469200</v>
      </c>
      <c r="G42" s="19">
        <v>466795</v>
      </c>
      <c r="H42" s="4"/>
    </row>
    <row r="43" spans="1:8" ht="15" customHeight="1" x14ac:dyDescent="0.25">
      <c r="A43" s="17" t="s">
        <v>337</v>
      </c>
      <c r="B43" s="18" t="s">
        <v>338</v>
      </c>
      <c r="C43" s="57">
        <f t="shared" si="12"/>
        <v>5222.8500000000004</v>
      </c>
      <c r="D43" s="57">
        <f t="shared" si="13"/>
        <v>5222.6586299999999</v>
      </c>
      <c r="E43" s="46">
        <f t="shared" si="14"/>
        <v>0.99996335908555667</v>
      </c>
      <c r="F43" s="19">
        <v>5222850</v>
      </c>
      <c r="G43" s="19">
        <v>5222658.63</v>
      </c>
      <c r="H43" s="4"/>
    </row>
    <row r="44" spans="1:8" ht="15" customHeight="1" x14ac:dyDescent="0.25">
      <c r="A44" s="17" t="s">
        <v>339</v>
      </c>
      <c r="B44" s="18" t="s">
        <v>340</v>
      </c>
      <c r="C44" s="57">
        <f t="shared" si="12"/>
        <v>5122.6130000000003</v>
      </c>
      <c r="D44" s="57">
        <f t="shared" si="13"/>
        <v>4273.1485700000003</v>
      </c>
      <c r="E44" s="46">
        <f t="shared" si="14"/>
        <v>0.8341736082737462</v>
      </c>
      <c r="F44" s="19">
        <v>5122613</v>
      </c>
      <c r="G44" s="19">
        <v>4273148.57</v>
      </c>
      <c r="H44" s="4"/>
    </row>
    <row r="45" spans="1:8" ht="15" customHeight="1" x14ac:dyDescent="0.25">
      <c r="A45" s="17" t="s">
        <v>341</v>
      </c>
      <c r="B45" s="18" t="s">
        <v>342</v>
      </c>
      <c r="C45" s="57">
        <f t="shared" si="12"/>
        <v>8391.9500000000007</v>
      </c>
      <c r="D45" s="57">
        <f t="shared" si="13"/>
        <v>8072.81</v>
      </c>
      <c r="E45" s="46">
        <f t="shared" si="14"/>
        <v>0.96197069810949776</v>
      </c>
      <c r="F45" s="19">
        <v>8391950</v>
      </c>
      <c r="G45" s="19">
        <v>8072810</v>
      </c>
      <c r="H45" s="4"/>
    </row>
    <row r="46" spans="1:8" ht="15" customHeight="1" x14ac:dyDescent="0.25">
      <c r="A46" s="17" t="s">
        <v>343</v>
      </c>
      <c r="B46" s="18" t="s">
        <v>344</v>
      </c>
      <c r="C46" s="57">
        <f t="shared" ref="C46:C54" si="15">F46/1000</f>
        <v>3976.42</v>
      </c>
      <c r="D46" s="57">
        <f t="shared" ref="D46:D54" si="16">G46/1000</f>
        <v>3872.0460200000002</v>
      </c>
      <c r="E46" s="46">
        <f t="shared" ref="E46:E54" si="17">D46/C46</f>
        <v>0.97375177169413696</v>
      </c>
      <c r="F46" s="19">
        <v>3976420</v>
      </c>
      <c r="G46" s="19">
        <v>3872046.02</v>
      </c>
      <c r="H46" s="4"/>
    </row>
    <row r="47" spans="1:8" ht="15" customHeight="1" x14ac:dyDescent="0.25">
      <c r="A47" s="17" t="s">
        <v>345</v>
      </c>
      <c r="B47" s="18" t="s">
        <v>346</v>
      </c>
      <c r="C47" s="57">
        <f t="shared" si="15"/>
        <v>13670.45714</v>
      </c>
      <c r="D47" s="57">
        <f t="shared" si="16"/>
        <v>9444.3506500000003</v>
      </c>
      <c r="E47" s="46">
        <f t="shared" si="17"/>
        <v>0.69085843679401637</v>
      </c>
      <c r="F47" s="19">
        <v>13670457.140000001</v>
      </c>
      <c r="G47" s="19">
        <v>9444350.6500000004</v>
      </c>
      <c r="H47" s="4"/>
    </row>
    <row r="48" spans="1:8" ht="15" customHeight="1" x14ac:dyDescent="0.25">
      <c r="A48" s="17" t="s">
        <v>347</v>
      </c>
      <c r="B48" s="18" t="s">
        <v>348</v>
      </c>
      <c r="C48" s="57">
        <f t="shared" si="15"/>
        <v>13670.45714</v>
      </c>
      <c r="D48" s="57">
        <f t="shared" si="16"/>
        <v>9444.3506500000003</v>
      </c>
      <c r="E48" s="46">
        <f t="shared" si="17"/>
        <v>0.69085843679401637</v>
      </c>
      <c r="F48" s="19">
        <v>13670457.140000001</v>
      </c>
      <c r="G48" s="19">
        <v>9444350.6500000004</v>
      </c>
      <c r="H48" s="4"/>
    </row>
    <row r="49" spans="1:8" ht="15" customHeight="1" x14ac:dyDescent="0.25">
      <c r="A49" s="17" t="s">
        <v>349</v>
      </c>
      <c r="B49" s="18" t="s">
        <v>350</v>
      </c>
      <c r="C49" s="57">
        <f t="shared" si="15"/>
        <v>2294</v>
      </c>
      <c r="D49" s="57">
        <f t="shared" si="16"/>
        <v>2120</v>
      </c>
      <c r="E49" s="46">
        <f t="shared" si="17"/>
        <v>0.92414995640802089</v>
      </c>
      <c r="F49" s="19">
        <v>2294000</v>
      </c>
      <c r="G49" s="19">
        <v>2120000</v>
      </c>
      <c r="H49" s="4"/>
    </row>
    <row r="50" spans="1:8" ht="15" customHeight="1" x14ac:dyDescent="0.25">
      <c r="A50" s="17" t="s">
        <v>351</v>
      </c>
      <c r="B50" s="18" t="s">
        <v>352</v>
      </c>
      <c r="C50" s="57">
        <f t="shared" si="15"/>
        <v>2294</v>
      </c>
      <c r="D50" s="57">
        <f t="shared" si="16"/>
        <v>2120</v>
      </c>
      <c r="E50" s="46">
        <f t="shared" si="17"/>
        <v>0.92414995640802089</v>
      </c>
      <c r="F50" s="19">
        <v>2294000</v>
      </c>
      <c r="G50" s="19">
        <v>2120000</v>
      </c>
      <c r="H50" s="4"/>
    </row>
    <row r="51" spans="1:8" ht="25.5" customHeight="1" x14ac:dyDescent="0.25">
      <c r="A51" s="17" t="s">
        <v>353</v>
      </c>
      <c r="B51" s="18" t="s">
        <v>354</v>
      </c>
      <c r="C51" s="57">
        <f t="shared" si="15"/>
        <v>14536.29</v>
      </c>
      <c r="D51" s="57">
        <f t="shared" si="16"/>
        <v>7730.1405500000001</v>
      </c>
      <c r="E51" s="46">
        <f t="shared" si="17"/>
        <v>0.53178221884676213</v>
      </c>
      <c r="F51" s="19">
        <v>14536290</v>
      </c>
      <c r="G51" s="19">
        <v>7730140.5499999998</v>
      </c>
      <c r="H51" s="4"/>
    </row>
    <row r="52" spans="1:8" ht="25.5" customHeight="1" x14ac:dyDescent="0.25">
      <c r="A52" s="17" t="s">
        <v>355</v>
      </c>
      <c r="B52" s="18" t="s">
        <v>356</v>
      </c>
      <c r="C52" s="57">
        <f t="shared" si="15"/>
        <v>14536.29</v>
      </c>
      <c r="D52" s="57">
        <f t="shared" si="16"/>
        <v>7730.1405500000001</v>
      </c>
      <c r="E52" s="46">
        <f t="shared" si="17"/>
        <v>0.53178221884676213</v>
      </c>
      <c r="F52" s="19">
        <v>14536290</v>
      </c>
      <c r="G52" s="19">
        <v>7730140.5499999998</v>
      </c>
      <c r="H52" s="4"/>
    </row>
    <row r="53" spans="1:8" ht="38.25" customHeight="1" x14ac:dyDescent="0.25">
      <c r="A53" s="17" t="s">
        <v>357</v>
      </c>
      <c r="B53" s="18" t="s">
        <v>358</v>
      </c>
      <c r="C53" s="57">
        <f t="shared" si="15"/>
        <v>3726</v>
      </c>
      <c r="D53" s="57">
        <f t="shared" si="16"/>
        <v>1242</v>
      </c>
      <c r="E53" s="46">
        <f t="shared" si="17"/>
        <v>0.33333333333333331</v>
      </c>
      <c r="F53" s="19">
        <v>3726000</v>
      </c>
      <c r="G53" s="19">
        <v>1242000</v>
      </c>
      <c r="H53" s="4"/>
    </row>
    <row r="54" spans="1:8" ht="38.25" customHeight="1" thickBot="1" x14ac:dyDescent="0.3">
      <c r="A54" s="17" t="s">
        <v>359</v>
      </c>
      <c r="B54" s="18" t="s">
        <v>360</v>
      </c>
      <c r="C54" s="57">
        <f t="shared" si="15"/>
        <v>3726</v>
      </c>
      <c r="D54" s="57">
        <f t="shared" si="16"/>
        <v>1242</v>
      </c>
      <c r="E54" s="46">
        <f t="shared" si="17"/>
        <v>0.33333333333333331</v>
      </c>
      <c r="F54" s="19">
        <v>3726000</v>
      </c>
      <c r="G54" s="19">
        <v>1242000</v>
      </c>
      <c r="H54" s="4"/>
    </row>
    <row r="55" spans="1:8" ht="12.95" customHeight="1" thickBot="1" x14ac:dyDescent="0.3">
      <c r="A55" s="29"/>
      <c r="B55" s="29"/>
      <c r="C55" s="58"/>
      <c r="D55" s="58"/>
      <c r="E55" s="64"/>
      <c r="F55" s="29"/>
      <c r="G55" s="29"/>
      <c r="H55" s="2"/>
    </row>
    <row r="56" spans="1:8" ht="24" customHeight="1" thickBot="1" x14ac:dyDescent="0.3">
      <c r="A56" s="30" t="s">
        <v>361</v>
      </c>
      <c r="B56" s="31" t="s">
        <v>11</v>
      </c>
      <c r="C56" s="59">
        <f>F56/1000</f>
        <v>-5236.6633000000002</v>
      </c>
      <c r="D56" s="59">
        <f>G56/1000</f>
        <v>30652.90828</v>
      </c>
      <c r="E56" s="65">
        <f>D56/C56</f>
        <v>-5.8535190299517632</v>
      </c>
      <c r="F56" s="32">
        <v>-5236663.3</v>
      </c>
      <c r="G56" s="32">
        <v>30652908.280000001</v>
      </c>
      <c r="H56" s="4"/>
    </row>
    <row r="57" spans="1:8" hidden="1" x14ac:dyDescent="0.25">
      <c r="A57" s="5"/>
      <c r="B57" s="20"/>
      <c r="C57" s="60"/>
      <c r="D57" s="60"/>
      <c r="E57" s="47"/>
      <c r="F57" s="21"/>
      <c r="G57" s="21"/>
      <c r="H57" s="2" t="s">
        <v>274</v>
      </c>
    </row>
  </sheetData>
  <mergeCells count="7">
    <mergeCell ref="A6:E6"/>
    <mergeCell ref="A7:E7"/>
    <mergeCell ref="A1:G1"/>
    <mergeCell ref="A2:G2"/>
    <mergeCell ref="A3:G3"/>
    <mergeCell ref="A4:G4"/>
    <mergeCell ref="A5:E5"/>
  </mergeCells>
  <pageMargins left="0.78740157480314965" right="0.31496062992125984" top="0.59055118110236227" bottom="0.39370078740157483" header="0" footer="0"/>
  <pageSetup paperSize="9" scale="74" orientation="portrait" r:id="rId1"/>
  <headerFooter>
    <evenFooter>&amp;R&amp;D&amp; СТР. &amp;P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workbookViewId="0">
      <selection activeCell="I14" sqref="I14"/>
    </sheetView>
  </sheetViews>
  <sheetFormatPr defaultRowHeight="15" x14ac:dyDescent="0.25"/>
  <cols>
    <col min="1" max="1" width="45.42578125" style="1" customWidth="1"/>
    <col min="2" max="2" width="21.85546875" style="1" customWidth="1"/>
    <col min="3" max="3" width="16.140625" style="61" customWidth="1"/>
    <col min="4" max="4" width="14.42578125" style="61" customWidth="1"/>
    <col min="5" max="5" width="12.140625" style="49" customWidth="1"/>
    <col min="6" max="6" width="15.28515625" style="1" hidden="1" customWidth="1"/>
    <col min="7" max="7" width="15" style="1" hidden="1" customWidth="1"/>
    <col min="8" max="8" width="9.7109375" style="1" customWidth="1"/>
    <col min="9" max="16384" width="9.140625" style="1"/>
  </cols>
  <sheetData>
    <row r="1" spans="1:8" ht="15" customHeight="1" x14ac:dyDescent="0.25">
      <c r="A1" s="148" t="s">
        <v>439</v>
      </c>
      <c r="B1" s="149"/>
      <c r="C1" s="149"/>
      <c r="D1" s="149"/>
      <c r="E1" s="149"/>
      <c r="F1" s="7"/>
      <c r="G1" s="2"/>
      <c r="H1" s="2"/>
    </row>
    <row r="2" spans="1:8" ht="15" customHeight="1" x14ac:dyDescent="0.25">
      <c r="A2" s="148" t="s">
        <v>437</v>
      </c>
      <c r="B2" s="149"/>
      <c r="C2" s="149"/>
      <c r="D2" s="149"/>
      <c r="E2" s="149"/>
      <c r="F2" s="7"/>
      <c r="G2" s="2"/>
      <c r="H2" s="2"/>
    </row>
    <row r="3" spans="1:8" ht="15" customHeight="1" x14ac:dyDescent="0.25">
      <c r="A3" s="148" t="s">
        <v>434</v>
      </c>
      <c r="B3" s="149"/>
      <c r="C3" s="149"/>
      <c r="D3" s="149"/>
      <c r="E3" s="149"/>
      <c r="F3" s="7"/>
      <c r="G3" s="2"/>
      <c r="H3" s="2"/>
    </row>
    <row r="4" spans="1:8" ht="15" customHeight="1" x14ac:dyDescent="0.25">
      <c r="A4" s="148" t="s">
        <v>920</v>
      </c>
      <c r="B4" s="149"/>
      <c r="C4" s="149"/>
      <c r="D4" s="149"/>
      <c r="E4" s="149"/>
      <c r="F4" s="7"/>
      <c r="G4" s="2"/>
      <c r="H4" s="2"/>
    </row>
    <row r="5" spans="1:8" ht="13.5" customHeight="1" x14ac:dyDescent="0.25">
      <c r="A5" s="80"/>
      <c r="B5" s="81" t="s">
        <v>428</v>
      </c>
      <c r="C5" s="81"/>
      <c r="D5" s="81"/>
      <c r="E5" s="82" t="s">
        <v>428</v>
      </c>
      <c r="F5" s="7"/>
      <c r="G5" s="2"/>
      <c r="H5" s="2"/>
    </row>
    <row r="6" spans="1:8" ht="43.5" customHeight="1" x14ac:dyDescent="0.25">
      <c r="A6" s="145" t="s">
        <v>440</v>
      </c>
      <c r="B6" s="146"/>
      <c r="C6" s="147"/>
      <c r="D6" s="147"/>
      <c r="E6" s="143"/>
      <c r="F6" s="7"/>
      <c r="G6" s="2"/>
      <c r="H6" s="2"/>
    </row>
    <row r="7" spans="1:8" ht="14.1" customHeight="1" x14ac:dyDescent="0.25">
      <c r="A7" s="33"/>
      <c r="B7" s="25"/>
      <c r="C7" s="74"/>
      <c r="D7" s="74"/>
      <c r="E7" s="78"/>
      <c r="F7" s="24"/>
      <c r="G7" s="26"/>
      <c r="H7" s="2"/>
    </row>
    <row r="8" spans="1:8" ht="29.25" customHeight="1" x14ac:dyDescent="0.25">
      <c r="A8" s="8" t="s">
        <v>1</v>
      </c>
      <c r="B8" s="8" t="s">
        <v>362</v>
      </c>
      <c r="C8" s="54" t="s">
        <v>429</v>
      </c>
      <c r="D8" s="54" t="s">
        <v>3</v>
      </c>
      <c r="E8" s="43" t="s">
        <v>431</v>
      </c>
      <c r="F8" s="9"/>
      <c r="G8" s="9"/>
      <c r="H8" s="3"/>
    </row>
    <row r="9" spans="1:8" ht="11.45" customHeight="1" thickBot="1" x14ac:dyDescent="0.3">
      <c r="A9" s="10" t="s">
        <v>4</v>
      </c>
      <c r="B9" s="51" t="s">
        <v>5</v>
      </c>
      <c r="C9" s="10">
        <v>3</v>
      </c>
      <c r="D9" s="10">
        <v>4</v>
      </c>
      <c r="E9" s="51" t="s">
        <v>6</v>
      </c>
      <c r="F9" s="11" t="s">
        <v>7</v>
      </c>
      <c r="G9" s="11" t="s">
        <v>8</v>
      </c>
      <c r="H9" s="3"/>
    </row>
    <row r="10" spans="1:8" ht="25.5" customHeight="1" x14ac:dyDescent="0.25">
      <c r="A10" s="87" t="s">
        <v>363</v>
      </c>
      <c r="B10" s="88" t="s">
        <v>11</v>
      </c>
      <c r="C10" s="89">
        <f>F10/1000</f>
        <v>5236.6633000000002</v>
      </c>
      <c r="D10" s="89">
        <f>G10/1000</f>
        <v>-30652.90828</v>
      </c>
      <c r="E10" s="90">
        <f>D10/C10</f>
        <v>-5.8535190299517632</v>
      </c>
      <c r="F10" s="14">
        <v>5236663.3</v>
      </c>
      <c r="G10" s="14">
        <v>-30652908.280000001</v>
      </c>
      <c r="H10" s="4"/>
    </row>
    <row r="11" spans="1:8" ht="19.5" customHeight="1" x14ac:dyDescent="0.25">
      <c r="A11" s="34" t="s">
        <v>364</v>
      </c>
      <c r="B11" s="16"/>
      <c r="C11" s="76"/>
      <c r="D11" s="76"/>
      <c r="E11" s="45"/>
      <c r="F11" s="16"/>
      <c r="G11" s="35"/>
      <c r="H11" s="4"/>
    </row>
    <row r="12" spans="1:8" ht="12" customHeight="1" x14ac:dyDescent="0.25">
      <c r="A12" s="36" t="s">
        <v>365</v>
      </c>
      <c r="B12" s="18" t="s">
        <v>11</v>
      </c>
      <c r="C12" s="57">
        <f>F12/1000</f>
        <v>3084.55</v>
      </c>
      <c r="D12" s="57">
        <f>G12/1000</f>
        <v>-36732.244740000002</v>
      </c>
      <c r="E12" s="46">
        <f>D12/C12</f>
        <v>-11.908461441701382</v>
      </c>
      <c r="F12" s="19">
        <v>3084550</v>
      </c>
      <c r="G12" s="19">
        <v>-36732244.740000002</v>
      </c>
      <c r="H12" s="4"/>
    </row>
    <row r="13" spans="1:8" ht="12.95" customHeight="1" x14ac:dyDescent="0.25">
      <c r="A13" s="37" t="s">
        <v>366</v>
      </c>
      <c r="B13" s="16"/>
      <c r="C13" s="76"/>
      <c r="D13" s="76"/>
      <c r="E13" s="45"/>
      <c r="F13" s="16"/>
      <c r="G13" s="16"/>
      <c r="H13" s="4"/>
    </row>
    <row r="14" spans="1:8" ht="25.5" customHeight="1" x14ac:dyDescent="0.25">
      <c r="A14" s="38" t="s">
        <v>367</v>
      </c>
      <c r="B14" s="39" t="s">
        <v>368</v>
      </c>
      <c r="C14" s="77">
        <f t="shared" ref="C14:C34" si="0">F14/1000</f>
        <v>36569.15</v>
      </c>
      <c r="D14" s="77">
        <f t="shared" ref="D14:D34" si="1">G14/1000</f>
        <v>-566.78473999999994</v>
      </c>
      <c r="E14" s="79">
        <f>D14/C14</f>
        <v>-1.5498985893847681E-2</v>
      </c>
      <c r="F14" s="19">
        <v>36569150</v>
      </c>
      <c r="G14" s="14">
        <v>-566784.74</v>
      </c>
      <c r="H14" s="4"/>
    </row>
    <row r="15" spans="1:8" ht="25.5" customHeight="1" x14ac:dyDescent="0.25">
      <c r="A15" s="38" t="s">
        <v>369</v>
      </c>
      <c r="B15" s="39" t="s">
        <v>370</v>
      </c>
      <c r="C15" s="77">
        <f t="shared" si="0"/>
        <v>72135.95</v>
      </c>
      <c r="D15" s="77">
        <f t="shared" si="1"/>
        <v>35000</v>
      </c>
      <c r="E15" s="79">
        <f>D15/C15</f>
        <v>0.48519496866680206</v>
      </c>
      <c r="F15" s="19">
        <v>72135950</v>
      </c>
      <c r="G15" s="14">
        <v>35000000</v>
      </c>
      <c r="H15" s="4"/>
    </row>
    <row r="16" spans="1:8" ht="25.5" customHeight="1" x14ac:dyDescent="0.25">
      <c r="A16" s="38" t="s">
        <v>371</v>
      </c>
      <c r="B16" s="39" t="s">
        <v>372</v>
      </c>
      <c r="C16" s="77">
        <f t="shared" si="0"/>
        <v>-35566.800000000003</v>
      </c>
      <c r="D16" s="77">
        <f t="shared" si="1"/>
        <v>-35566.784740000003</v>
      </c>
      <c r="E16" s="79">
        <f t="shared" ref="E16:E46" si="2">D16/C16</f>
        <v>0.99999957094818759</v>
      </c>
      <c r="F16" s="19">
        <v>-35566800</v>
      </c>
      <c r="G16" s="14">
        <v>-35566784.740000002</v>
      </c>
      <c r="H16" s="4"/>
    </row>
    <row r="17" spans="1:8" ht="38.25" customHeight="1" x14ac:dyDescent="0.25">
      <c r="A17" s="38" t="s">
        <v>373</v>
      </c>
      <c r="B17" s="39" t="s">
        <v>374</v>
      </c>
      <c r="C17" s="77">
        <f t="shared" si="0"/>
        <v>72135.95</v>
      </c>
      <c r="D17" s="77">
        <f t="shared" si="1"/>
        <v>35000</v>
      </c>
      <c r="E17" s="79">
        <f t="shared" si="2"/>
        <v>0.48519496866680206</v>
      </c>
      <c r="F17" s="19">
        <v>72135950</v>
      </c>
      <c r="G17" s="14">
        <v>35000000</v>
      </c>
      <c r="H17" s="4"/>
    </row>
    <row r="18" spans="1:8" ht="38.25" customHeight="1" x14ac:dyDescent="0.25">
      <c r="A18" s="38" t="s">
        <v>375</v>
      </c>
      <c r="B18" s="39" t="s">
        <v>376</v>
      </c>
      <c r="C18" s="77">
        <f t="shared" si="0"/>
        <v>-35566.800000000003</v>
      </c>
      <c r="D18" s="77">
        <f t="shared" si="1"/>
        <v>-35566.784740000003</v>
      </c>
      <c r="E18" s="79">
        <f t="shared" si="2"/>
        <v>0.99999957094818759</v>
      </c>
      <c r="F18" s="19">
        <v>-35566800</v>
      </c>
      <c r="G18" s="14">
        <v>-35566784.740000002</v>
      </c>
      <c r="H18" s="4"/>
    </row>
    <row r="19" spans="1:8" ht="25.5" customHeight="1" x14ac:dyDescent="0.25">
      <c r="A19" s="38" t="s">
        <v>377</v>
      </c>
      <c r="B19" s="39" t="s">
        <v>378</v>
      </c>
      <c r="C19" s="77">
        <f t="shared" si="0"/>
        <v>-31701.27</v>
      </c>
      <c r="D19" s="77">
        <f t="shared" si="1"/>
        <v>-35977.269999999997</v>
      </c>
      <c r="E19" s="79">
        <f t="shared" si="2"/>
        <v>1.1348841860278782</v>
      </c>
      <c r="F19" s="19">
        <v>-31701270</v>
      </c>
      <c r="G19" s="14">
        <v>-35977270</v>
      </c>
      <c r="H19" s="4"/>
    </row>
    <row r="20" spans="1:8" ht="38.25" customHeight="1" x14ac:dyDescent="0.25">
      <c r="A20" s="38" t="s">
        <v>379</v>
      </c>
      <c r="B20" s="39" t="s">
        <v>380</v>
      </c>
      <c r="C20" s="77">
        <f t="shared" si="0"/>
        <v>-31701.27</v>
      </c>
      <c r="D20" s="77">
        <f t="shared" si="1"/>
        <v>-35977.269999999997</v>
      </c>
      <c r="E20" s="79">
        <f t="shared" si="2"/>
        <v>1.1348841860278782</v>
      </c>
      <c r="F20" s="19">
        <v>-31701270</v>
      </c>
      <c r="G20" s="14">
        <v>-35977270</v>
      </c>
      <c r="H20" s="4"/>
    </row>
    <row r="21" spans="1:8" ht="38.25" customHeight="1" x14ac:dyDescent="0.25">
      <c r="A21" s="38" t="s">
        <v>381</v>
      </c>
      <c r="B21" s="39" t="s">
        <v>382</v>
      </c>
      <c r="C21" s="77">
        <f t="shared" si="0"/>
        <v>17500</v>
      </c>
      <c r="D21" s="77">
        <f t="shared" si="1"/>
        <v>14000</v>
      </c>
      <c r="E21" s="79">
        <f t="shared" si="2"/>
        <v>0.8</v>
      </c>
      <c r="F21" s="19">
        <v>17500000</v>
      </c>
      <c r="G21" s="14">
        <v>14000000</v>
      </c>
      <c r="H21" s="4"/>
    </row>
    <row r="22" spans="1:8" ht="38.25" customHeight="1" x14ac:dyDescent="0.25">
      <c r="A22" s="38" t="s">
        <v>383</v>
      </c>
      <c r="B22" s="39" t="s">
        <v>384</v>
      </c>
      <c r="C22" s="77">
        <f t="shared" si="0"/>
        <v>-49201.27</v>
      </c>
      <c r="D22" s="77">
        <f t="shared" si="1"/>
        <v>-49977.27</v>
      </c>
      <c r="E22" s="79">
        <f t="shared" si="2"/>
        <v>1.0157719506020881</v>
      </c>
      <c r="F22" s="19">
        <v>-49201270</v>
      </c>
      <c r="G22" s="14">
        <v>-49977270</v>
      </c>
      <c r="H22" s="4"/>
    </row>
    <row r="23" spans="1:8" ht="51" customHeight="1" x14ac:dyDescent="0.25">
      <c r="A23" s="38" t="s">
        <v>385</v>
      </c>
      <c r="B23" s="39" t="s">
        <v>386</v>
      </c>
      <c r="C23" s="77">
        <f t="shared" si="0"/>
        <v>17500</v>
      </c>
      <c r="D23" s="77">
        <f t="shared" si="1"/>
        <v>14000</v>
      </c>
      <c r="E23" s="79">
        <f t="shared" si="2"/>
        <v>0.8</v>
      </c>
      <c r="F23" s="19">
        <v>17500000</v>
      </c>
      <c r="G23" s="14">
        <v>14000000</v>
      </c>
      <c r="H23" s="4"/>
    </row>
    <row r="24" spans="1:8" ht="38.25" customHeight="1" x14ac:dyDescent="0.25">
      <c r="A24" s="38" t="s">
        <v>387</v>
      </c>
      <c r="B24" s="39" t="s">
        <v>388</v>
      </c>
      <c r="C24" s="77">
        <f t="shared" si="0"/>
        <v>-49201.27</v>
      </c>
      <c r="D24" s="77">
        <f t="shared" si="1"/>
        <v>-49977.27</v>
      </c>
      <c r="E24" s="79">
        <f t="shared" si="2"/>
        <v>1.0157719506020881</v>
      </c>
      <c r="F24" s="19">
        <v>-49201270</v>
      </c>
      <c r="G24" s="14">
        <v>-49977270</v>
      </c>
      <c r="H24" s="4"/>
    </row>
    <row r="25" spans="1:8" ht="25.5" customHeight="1" x14ac:dyDescent="0.25">
      <c r="A25" s="38" t="s">
        <v>389</v>
      </c>
      <c r="B25" s="39" t="s">
        <v>390</v>
      </c>
      <c r="C25" s="77">
        <f t="shared" si="0"/>
        <v>-1783.33</v>
      </c>
      <c r="D25" s="77">
        <f t="shared" si="1"/>
        <v>-188.19</v>
      </c>
      <c r="E25" s="79">
        <f t="shared" si="2"/>
        <v>0.10552730005102813</v>
      </c>
      <c r="F25" s="19">
        <v>-1783330</v>
      </c>
      <c r="G25" s="14">
        <v>-188190</v>
      </c>
      <c r="H25" s="4"/>
    </row>
    <row r="26" spans="1:8" ht="25.5" customHeight="1" x14ac:dyDescent="0.25">
      <c r="A26" s="38" t="s">
        <v>391</v>
      </c>
      <c r="B26" s="39" t="s">
        <v>392</v>
      </c>
      <c r="C26" s="77">
        <f t="shared" si="0"/>
        <v>-1783.33</v>
      </c>
      <c r="D26" s="77">
        <f t="shared" si="1"/>
        <v>-188.19</v>
      </c>
      <c r="E26" s="79">
        <f t="shared" si="2"/>
        <v>0.10552730005102813</v>
      </c>
      <c r="F26" s="19">
        <v>-1783330</v>
      </c>
      <c r="G26" s="14">
        <v>-188190</v>
      </c>
      <c r="H26" s="4"/>
    </row>
    <row r="27" spans="1:8" ht="25.5" customHeight="1" x14ac:dyDescent="0.25">
      <c r="A27" s="38" t="s">
        <v>393</v>
      </c>
      <c r="B27" s="39" t="s">
        <v>394</v>
      </c>
      <c r="C27" s="77">
        <f t="shared" si="0"/>
        <v>-12000</v>
      </c>
      <c r="D27" s="77">
        <f t="shared" si="1"/>
        <v>-8500</v>
      </c>
      <c r="E27" s="79">
        <f t="shared" si="2"/>
        <v>0.70833333333333337</v>
      </c>
      <c r="F27" s="19">
        <v>-12000000</v>
      </c>
      <c r="G27" s="14">
        <v>-8500000</v>
      </c>
      <c r="H27" s="4"/>
    </row>
    <row r="28" spans="1:8" ht="25.5" customHeight="1" x14ac:dyDescent="0.25">
      <c r="A28" s="38" t="s">
        <v>395</v>
      </c>
      <c r="B28" s="39" t="s">
        <v>396</v>
      </c>
      <c r="C28" s="77">
        <f t="shared" si="0"/>
        <v>10216.67</v>
      </c>
      <c r="D28" s="77">
        <f t="shared" si="1"/>
        <v>8311.81</v>
      </c>
      <c r="E28" s="79">
        <f t="shared" si="2"/>
        <v>0.81355373130383968</v>
      </c>
      <c r="F28" s="19">
        <v>10216670</v>
      </c>
      <c r="G28" s="14">
        <v>8311810</v>
      </c>
      <c r="H28" s="4"/>
    </row>
    <row r="29" spans="1:8" ht="25.5" customHeight="1" x14ac:dyDescent="0.25">
      <c r="A29" s="38" t="s">
        <v>397</v>
      </c>
      <c r="B29" s="39" t="s">
        <v>398</v>
      </c>
      <c r="C29" s="77">
        <f t="shared" si="0"/>
        <v>50</v>
      </c>
      <c r="D29" s="77">
        <f t="shared" si="1"/>
        <v>42.81</v>
      </c>
      <c r="E29" s="79">
        <f t="shared" si="2"/>
        <v>0.85620000000000007</v>
      </c>
      <c r="F29" s="19">
        <v>50000</v>
      </c>
      <c r="G29" s="14">
        <v>42810</v>
      </c>
      <c r="H29" s="4"/>
    </row>
    <row r="30" spans="1:8" ht="38.25" customHeight="1" x14ac:dyDescent="0.25">
      <c r="A30" s="38" t="s">
        <v>399</v>
      </c>
      <c r="B30" s="39" t="s">
        <v>400</v>
      </c>
      <c r="C30" s="77">
        <f t="shared" si="0"/>
        <v>50</v>
      </c>
      <c r="D30" s="77">
        <f t="shared" si="1"/>
        <v>42.81</v>
      </c>
      <c r="E30" s="79">
        <f t="shared" si="2"/>
        <v>0.85620000000000007</v>
      </c>
      <c r="F30" s="19">
        <v>50000</v>
      </c>
      <c r="G30" s="14">
        <v>42810</v>
      </c>
      <c r="H30" s="4"/>
    </row>
    <row r="31" spans="1:8" ht="38.25" customHeight="1" x14ac:dyDescent="0.25">
      <c r="A31" s="38" t="s">
        <v>401</v>
      </c>
      <c r="B31" s="39" t="s">
        <v>402</v>
      </c>
      <c r="C31" s="77">
        <f t="shared" si="0"/>
        <v>-12000</v>
      </c>
      <c r="D31" s="77">
        <f t="shared" si="1"/>
        <v>-8500</v>
      </c>
      <c r="E31" s="79">
        <f t="shared" si="2"/>
        <v>0.70833333333333337</v>
      </c>
      <c r="F31" s="19">
        <v>-12000000</v>
      </c>
      <c r="G31" s="14">
        <v>-8500000</v>
      </c>
      <c r="H31" s="4"/>
    </row>
    <row r="32" spans="1:8" ht="38.25" customHeight="1" x14ac:dyDescent="0.25">
      <c r="A32" s="38" t="s">
        <v>403</v>
      </c>
      <c r="B32" s="39" t="s">
        <v>404</v>
      </c>
      <c r="C32" s="77">
        <f t="shared" si="0"/>
        <v>10166.67</v>
      </c>
      <c r="D32" s="77">
        <f t="shared" si="1"/>
        <v>8269</v>
      </c>
      <c r="E32" s="79">
        <f t="shared" si="2"/>
        <v>0.81334399562491944</v>
      </c>
      <c r="F32" s="19">
        <v>10166670</v>
      </c>
      <c r="G32" s="14">
        <v>8269000</v>
      </c>
      <c r="H32" s="4"/>
    </row>
    <row r="33" spans="1:8" ht="51" customHeight="1" x14ac:dyDescent="0.25">
      <c r="A33" s="38" t="s">
        <v>405</v>
      </c>
      <c r="B33" s="39" t="s">
        <v>406</v>
      </c>
      <c r="C33" s="77">
        <f t="shared" si="0"/>
        <v>-12000</v>
      </c>
      <c r="D33" s="77">
        <f t="shared" si="1"/>
        <v>-8500</v>
      </c>
      <c r="E33" s="79">
        <f t="shared" si="2"/>
        <v>0.70833333333333337</v>
      </c>
      <c r="F33" s="19">
        <v>-12000000</v>
      </c>
      <c r="G33" s="14">
        <v>-8500000</v>
      </c>
      <c r="H33" s="4"/>
    </row>
    <row r="34" spans="1:8" ht="51" customHeight="1" x14ac:dyDescent="0.25">
      <c r="A34" s="38" t="s">
        <v>407</v>
      </c>
      <c r="B34" s="39" t="s">
        <v>408</v>
      </c>
      <c r="C34" s="77">
        <f t="shared" si="0"/>
        <v>10166.67</v>
      </c>
      <c r="D34" s="77">
        <f t="shared" si="1"/>
        <v>8269</v>
      </c>
      <c r="E34" s="79">
        <f t="shared" si="2"/>
        <v>0.81334399562491944</v>
      </c>
      <c r="F34" s="19">
        <v>10166670</v>
      </c>
      <c r="G34" s="14">
        <v>8269000</v>
      </c>
      <c r="H34" s="4"/>
    </row>
    <row r="35" spans="1:8" ht="24.75" customHeight="1" x14ac:dyDescent="0.25">
      <c r="A35" s="36" t="s">
        <v>409</v>
      </c>
      <c r="B35" s="18" t="s">
        <v>11</v>
      </c>
      <c r="C35" s="77"/>
      <c r="D35" s="77"/>
      <c r="E35" s="79"/>
      <c r="F35" s="19" t="s">
        <v>12</v>
      </c>
      <c r="G35" s="19" t="s">
        <v>12</v>
      </c>
      <c r="H35" s="4"/>
    </row>
    <row r="36" spans="1:8" ht="15" customHeight="1" x14ac:dyDescent="0.25">
      <c r="A36" s="37" t="s">
        <v>366</v>
      </c>
      <c r="B36" s="16"/>
      <c r="C36" s="83"/>
      <c r="D36" s="83"/>
      <c r="E36" s="84"/>
      <c r="F36" s="16"/>
      <c r="G36" s="16"/>
      <c r="H36" s="4"/>
    </row>
    <row r="37" spans="1:8" ht="24.75" customHeight="1" x14ac:dyDescent="0.25">
      <c r="A37" s="36" t="s">
        <v>410</v>
      </c>
      <c r="B37" s="18" t="s">
        <v>11</v>
      </c>
      <c r="C37" s="85">
        <f t="shared" ref="C37:C46" si="3">F37/1000</f>
        <v>2152.1133</v>
      </c>
      <c r="D37" s="85">
        <f t="shared" ref="D37:D46" si="4">G37/1000</f>
        <v>6079.3364599999995</v>
      </c>
      <c r="E37" s="86">
        <f t="shared" si="2"/>
        <v>2.8248217507879345</v>
      </c>
      <c r="F37" s="19">
        <v>2152113.2999999998</v>
      </c>
      <c r="G37" s="19">
        <v>6079336.46</v>
      </c>
      <c r="H37" s="4"/>
    </row>
    <row r="38" spans="1:8" ht="25.5" customHeight="1" x14ac:dyDescent="0.25">
      <c r="A38" s="38" t="s">
        <v>411</v>
      </c>
      <c r="B38" s="39" t="s">
        <v>412</v>
      </c>
      <c r="C38" s="77">
        <f t="shared" si="3"/>
        <v>2152.1133</v>
      </c>
      <c r="D38" s="77">
        <f t="shared" si="4"/>
        <v>6079.3364599999995</v>
      </c>
      <c r="E38" s="79">
        <f t="shared" si="2"/>
        <v>2.8248217507879345</v>
      </c>
      <c r="F38" s="19">
        <v>2152113.2999999998</v>
      </c>
      <c r="G38" s="14">
        <v>6079336.46</v>
      </c>
      <c r="H38" s="4"/>
    </row>
    <row r="39" spans="1:8" ht="24.75" customHeight="1" x14ac:dyDescent="0.25">
      <c r="A39" s="36" t="s">
        <v>413</v>
      </c>
      <c r="B39" s="18" t="s">
        <v>11</v>
      </c>
      <c r="C39" s="77">
        <f t="shared" si="3"/>
        <v>-693742.03613000002</v>
      </c>
      <c r="D39" s="77">
        <f t="shared" si="4"/>
        <v>-637401.76027999993</v>
      </c>
      <c r="E39" s="79">
        <f t="shared" si="2"/>
        <v>0.91878785929667595</v>
      </c>
      <c r="F39" s="19">
        <v>-693742036.13</v>
      </c>
      <c r="G39" s="14">
        <v>-637401760.27999997</v>
      </c>
      <c r="H39" s="4"/>
    </row>
    <row r="40" spans="1:8" ht="15" customHeight="1" x14ac:dyDescent="0.25">
      <c r="A40" s="38" t="s">
        <v>414</v>
      </c>
      <c r="B40" s="39" t="s">
        <v>415</v>
      </c>
      <c r="C40" s="77">
        <f t="shared" si="3"/>
        <v>-693742.03613000002</v>
      </c>
      <c r="D40" s="77">
        <f t="shared" si="4"/>
        <v>-637401.76027999993</v>
      </c>
      <c r="E40" s="79">
        <f t="shared" si="2"/>
        <v>0.91878785929667595</v>
      </c>
      <c r="F40" s="19">
        <v>-693742036.13</v>
      </c>
      <c r="G40" s="14">
        <v>-637401760.27999997</v>
      </c>
      <c r="H40" s="4"/>
    </row>
    <row r="41" spans="1:8" ht="25.5" customHeight="1" x14ac:dyDescent="0.25">
      <c r="A41" s="38" t="s">
        <v>416</v>
      </c>
      <c r="B41" s="39" t="s">
        <v>417</v>
      </c>
      <c r="C41" s="77">
        <f t="shared" si="3"/>
        <v>-693742.03613000002</v>
      </c>
      <c r="D41" s="77">
        <f t="shared" si="4"/>
        <v>-637401.76027999993</v>
      </c>
      <c r="E41" s="79">
        <f t="shared" si="2"/>
        <v>0.91878785929667595</v>
      </c>
      <c r="F41" s="19">
        <v>-693742036.13</v>
      </c>
      <c r="G41" s="14">
        <v>-637401760.27999997</v>
      </c>
      <c r="H41" s="4"/>
    </row>
    <row r="42" spans="1:8" ht="25.5" customHeight="1" x14ac:dyDescent="0.25">
      <c r="A42" s="38" t="s">
        <v>418</v>
      </c>
      <c r="B42" s="39" t="s">
        <v>419</v>
      </c>
      <c r="C42" s="77">
        <f t="shared" si="3"/>
        <v>-693742.03613000002</v>
      </c>
      <c r="D42" s="77">
        <f t="shared" si="4"/>
        <v>-637401.76027999993</v>
      </c>
      <c r="E42" s="79">
        <f t="shared" si="2"/>
        <v>0.91878785929667595</v>
      </c>
      <c r="F42" s="19">
        <v>-693742036.13</v>
      </c>
      <c r="G42" s="14">
        <v>-637401760.27999997</v>
      </c>
      <c r="H42" s="4"/>
    </row>
    <row r="43" spans="1:8" ht="24.75" customHeight="1" x14ac:dyDescent="0.25">
      <c r="A43" s="36" t="s">
        <v>420</v>
      </c>
      <c r="B43" s="18" t="s">
        <v>11</v>
      </c>
      <c r="C43" s="77">
        <f t="shared" si="3"/>
        <v>695894.14942999999</v>
      </c>
      <c r="D43" s="77">
        <f t="shared" si="4"/>
        <v>643481.09674000007</v>
      </c>
      <c r="E43" s="79">
        <f t="shared" si="2"/>
        <v>0.92468243520522342</v>
      </c>
      <c r="F43" s="19">
        <v>695894149.42999995</v>
      </c>
      <c r="G43" s="14">
        <v>643481096.74000001</v>
      </c>
      <c r="H43" s="4"/>
    </row>
    <row r="44" spans="1:8" ht="15" customHeight="1" x14ac:dyDescent="0.25">
      <c r="A44" s="38" t="s">
        <v>421</v>
      </c>
      <c r="B44" s="39" t="s">
        <v>422</v>
      </c>
      <c r="C44" s="77">
        <f t="shared" si="3"/>
        <v>695894.14942999999</v>
      </c>
      <c r="D44" s="77">
        <f t="shared" si="4"/>
        <v>643481.09674000007</v>
      </c>
      <c r="E44" s="79">
        <f t="shared" si="2"/>
        <v>0.92468243520522342</v>
      </c>
      <c r="F44" s="19">
        <v>695894149.42999995</v>
      </c>
      <c r="G44" s="14">
        <v>643481096.74000001</v>
      </c>
      <c r="H44" s="4"/>
    </row>
    <row r="45" spans="1:8" ht="25.5" customHeight="1" x14ac:dyDescent="0.25">
      <c r="A45" s="38" t="s">
        <v>423</v>
      </c>
      <c r="B45" s="39" t="s">
        <v>424</v>
      </c>
      <c r="C45" s="77">
        <f t="shared" si="3"/>
        <v>695894.14942999999</v>
      </c>
      <c r="D45" s="77">
        <f t="shared" si="4"/>
        <v>643481.09674000007</v>
      </c>
      <c r="E45" s="79">
        <f t="shared" si="2"/>
        <v>0.92468243520522342</v>
      </c>
      <c r="F45" s="19">
        <v>695894149.42999995</v>
      </c>
      <c r="G45" s="14">
        <v>643481096.74000001</v>
      </c>
      <c r="H45" s="4"/>
    </row>
    <row r="46" spans="1:8" ht="25.5" customHeight="1" x14ac:dyDescent="0.25">
      <c r="A46" s="38" t="s">
        <v>425</v>
      </c>
      <c r="B46" s="39" t="s">
        <v>426</v>
      </c>
      <c r="C46" s="77">
        <f t="shared" si="3"/>
        <v>695894.14942999999</v>
      </c>
      <c r="D46" s="77">
        <f t="shared" si="4"/>
        <v>643481.09674000007</v>
      </c>
      <c r="E46" s="79">
        <f t="shared" si="2"/>
        <v>0.92468243520522342</v>
      </c>
      <c r="F46" s="19">
        <v>695894149.42999995</v>
      </c>
      <c r="G46" s="14">
        <v>643481096.74000001</v>
      </c>
      <c r="H46" s="4"/>
    </row>
    <row r="47" spans="1:8" hidden="1" x14ac:dyDescent="0.25">
      <c r="A47" s="5"/>
      <c r="B47" s="20"/>
      <c r="C47" s="60"/>
      <c r="D47" s="60"/>
      <c r="E47" s="47"/>
      <c r="F47" s="21"/>
      <c r="G47" s="21"/>
      <c r="H47" s="2" t="s">
        <v>274</v>
      </c>
    </row>
  </sheetData>
  <mergeCells count="5">
    <mergeCell ref="A6:E6"/>
    <mergeCell ref="A1:E1"/>
    <mergeCell ref="A2:E2"/>
    <mergeCell ref="A3:E3"/>
    <mergeCell ref="A4:E4"/>
  </mergeCells>
  <pageMargins left="0.78740157480314965" right="0.59055118110236227" top="0.59055118110236227" bottom="0.39370078740157483" header="0" footer="0"/>
  <pageSetup paperSize="9" scale="79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11A59966-C6D0-4B88-83FC-F9C4A5665E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прил.1</vt:lpstr>
      <vt:lpstr>прил.2</vt:lpstr>
      <vt:lpstr>прил.3</vt:lpstr>
      <vt:lpstr>прил.4</vt:lpstr>
      <vt:lpstr>прил.1!Заголовки_для_печати</vt:lpstr>
      <vt:lpstr>прил.2!Заголовки_для_печати</vt:lpstr>
      <vt:lpstr>прил.3!Заголовки_для_печати</vt:lpstr>
      <vt:lpstr>прил.4!Заголовки_для_печати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BLADE1$</dc:creator>
  <cp:lastModifiedBy>Суворова Екатерина Сергеевна</cp:lastModifiedBy>
  <cp:lastPrinted>2017-03-13T15:31:18Z</cp:lastPrinted>
  <dcterms:created xsi:type="dcterms:W3CDTF">2017-03-13T08:37:36Z</dcterms:created>
  <dcterms:modified xsi:type="dcterms:W3CDTF">2017-04-11T08:22:22Z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F:\inetpub\wwwroot\svod_web\temp\ReportManager\sv_0503317g_20160101__web_8.xlsx</vt:lpwstr>
  </property>
</Properties>
</file>